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pr\AKADEMIA\"/>
    </mc:Choice>
  </mc:AlternateContent>
  <bookViews>
    <workbookView xWindow="0" yWindow="0" windowWidth="23040" windowHeight="8208"/>
  </bookViews>
  <sheets>
    <sheet name="Informacje podstawowe" sheetId="1" r:id="rId1"/>
    <sheet name="Opis zadania" sheetId="2" r:id="rId2"/>
    <sheet name="Plan finansowy" sheetId="3" r:id="rId3"/>
    <sheet name="Oświadczenia" sheetId="4" r:id="rId4"/>
    <sheet name="Sprawozdanie merytoryczne" sheetId="5" r:id="rId5"/>
    <sheet name="Sprawozdanie finansowe" sheetId="6" r:id="rId6"/>
    <sheet name="dane" sheetId="7" state="hidden" r:id="rId7"/>
  </sheets>
  <definedNames>
    <definedName name="_ftn1" localSheetId="1">'Opis zadania'!$A$44</definedName>
    <definedName name="_ftn2" localSheetId="1">'Opis zadania'!$A$45</definedName>
    <definedName name="_ftnref1" localSheetId="1">'Opis zadania'!$I$16</definedName>
    <definedName name="Z_D1202425_9D9E_437F_9626_12CD0FCA99C7_.wvu.FilterData" localSheetId="0" hidden="1">'Informacje podstawowe'!$A$30:$C$30</definedName>
  </definedNames>
  <calcPr calcId="162913"/>
  <customWorkbookViews>
    <customWorkbookView name="Filtr 1" guid="{D1202425-9D9E-437F-9626-12CD0FCA99C7}" maximized="1" windowWidth="0" windowHeight="0" activeSheetId="0"/>
  </customWorkbookViews>
</workbook>
</file>

<file path=xl/calcChain.xml><?xml version="1.0" encoding="utf-8"?>
<calcChain xmlns="http://schemas.openxmlformats.org/spreadsheetml/2006/main">
  <c r="O29" i="6" l="1"/>
  <c r="D35" i="6" s="1"/>
  <c r="L29" i="6"/>
  <c r="D33" i="6" s="1"/>
  <c r="O28" i="6"/>
  <c r="N28" i="6"/>
  <c r="L28" i="6"/>
  <c r="K28" i="6"/>
  <c r="M27" i="6"/>
  <c r="I27" i="6"/>
  <c r="H27" i="6"/>
  <c r="E27" i="6"/>
  <c r="D27" i="6"/>
  <c r="C27" i="6"/>
  <c r="B27" i="6"/>
  <c r="M26" i="6"/>
  <c r="M28" i="6" s="1"/>
  <c r="I26" i="6"/>
  <c r="H26" i="6"/>
  <c r="E26" i="6"/>
  <c r="D26" i="6"/>
  <c r="C26" i="6"/>
  <c r="B26" i="6"/>
  <c r="M25" i="6"/>
  <c r="I25" i="6"/>
  <c r="H25" i="6"/>
  <c r="E25" i="6"/>
  <c r="D25" i="6"/>
  <c r="C25" i="6"/>
  <c r="B25" i="6"/>
  <c r="M24" i="6"/>
  <c r="I24" i="6"/>
  <c r="H24" i="6"/>
  <c r="E24" i="6"/>
  <c r="D24" i="6"/>
  <c r="C24" i="6"/>
  <c r="B24" i="6"/>
  <c r="M23" i="6"/>
  <c r="I23" i="6"/>
  <c r="I28" i="6" s="1"/>
  <c r="H23" i="6"/>
  <c r="H28" i="6" s="1"/>
  <c r="E23" i="6"/>
  <c r="D23" i="6"/>
  <c r="C23" i="6"/>
  <c r="B23" i="6"/>
  <c r="O20" i="6"/>
  <c r="N20" i="6"/>
  <c r="N29" i="6" s="1"/>
  <c r="D34" i="6" s="1"/>
  <c r="L20" i="6"/>
  <c r="K20" i="6"/>
  <c r="K29" i="6" s="1"/>
  <c r="M19" i="6"/>
  <c r="I19" i="6"/>
  <c r="H19" i="6"/>
  <c r="E19" i="6"/>
  <c r="D19" i="6"/>
  <c r="C19" i="6"/>
  <c r="B19" i="6"/>
  <c r="M18" i="6"/>
  <c r="I18" i="6"/>
  <c r="H18" i="6"/>
  <c r="E18" i="6"/>
  <c r="D18" i="6"/>
  <c r="C18" i="6"/>
  <c r="B18" i="6"/>
  <c r="M17" i="6"/>
  <c r="I17" i="6"/>
  <c r="H17" i="6"/>
  <c r="E17" i="6"/>
  <c r="D17" i="6"/>
  <c r="C17" i="6"/>
  <c r="B17" i="6"/>
  <c r="M16" i="6"/>
  <c r="I16" i="6"/>
  <c r="H16" i="6"/>
  <c r="E16" i="6"/>
  <c r="D16" i="6"/>
  <c r="C16" i="6"/>
  <c r="B16" i="6"/>
  <c r="M15" i="6"/>
  <c r="I15" i="6"/>
  <c r="H15" i="6"/>
  <c r="E15" i="6"/>
  <c r="D15" i="6"/>
  <c r="C15" i="6"/>
  <c r="B15" i="6"/>
  <c r="M14" i="6"/>
  <c r="I14" i="6"/>
  <c r="H14" i="6"/>
  <c r="E14" i="6"/>
  <c r="D14" i="6"/>
  <c r="C14" i="6"/>
  <c r="B14" i="6"/>
  <c r="M13" i="6"/>
  <c r="I13" i="6"/>
  <c r="H13" i="6"/>
  <c r="E13" i="6"/>
  <c r="D13" i="6"/>
  <c r="C13" i="6"/>
  <c r="B13" i="6"/>
  <c r="M12" i="6"/>
  <c r="I12" i="6"/>
  <c r="H12" i="6"/>
  <c r="F12" i="6"/>
  <c r="E12" i="6"/>
  <c r="D12" i="6"/>
  <c r="C12" i="6"/>
  <c r="B12" i="6"/>
  <c r="M11" i="6"/>
  <c r="I11" i="6"/>
  <c r="H11" i="6"/>
  <c r="E11" i="6"/>
  <c r="D11" i="6"/>
  <c r="C11" i="6"/>
  <c r="B11" i="6"/>
  <c r="M10" i="6"/>
  <c r="I10" i="6"/>
  <c r="H10" i="6"/>
  <c r="E10" i="6"/>
  <c r="D10" i="6"/>
  <c r="C10" i="6"/>
  <c r="B10" i="6"/>
  <c r="M9" i="6"/>
  <c r="I9" i="6"/>
  <c r="H9" i="6"/>
  <c r="E9" i="6"/>
  <c r="D9" i="6"/>
  <c r="C9" i="6"/>
  <c r="B9" i="6"/>
  <c r="M8" i="6"/>
  <c r="I8" i="6"/>
  <c r="H8" i="6"/>
  <c r="E8" i="6"/>
  <c r="D8" i="6"/>
  <c r="C8" i="6"/>
  <c r="B8" i="6"/>
  <c r="M7" i="6"/>
  <c r="I7" i="6"/>
  <c r="H7" i="6"/>
  <c r="E7" i="6"/>
  <c r="D7" i="6"/>
  <c r="C7" i="6"/>
  <c r="B7" i="6"/>
  <c r="M6" i="6"/>
  <c r="M20" i="6" s="1"/>
  <c r="M29" i="6" s="1"/>
  <c r="I6" i="6"/>
  <c r="I20" i="6" s="1"/>
  <c r="I29" i="6" s="1"/>
  <c r="H6" i="6"/>
  <c r="H20" i="6" s="1"/>
  <c r="G6" i="6"/>
  <c r="E6" i="6"/>
  <c r="D6" i="6"/>
  <c r="C6" i="6"/>
  <c r="B6" i="6"/>
  <c r="B62" i="5"/>
  <c r="B61" i="5"/>
  <c r="B60" i="5"/>
  <c r="B42" i="5"/>
  <c r="B41" i="5"/>
  <c r="B40" i="5"/>
  <c r="B39" i="5"/>
  <c r="B38" i="5"/>
  <c r="B37" i="5"/>
  <c r="B36" i="5"/>
  <c r="B35" i="5"/>
  <c r="B34" i="5"/>
  <c r="B33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28" i="4"/>
  <c r="B27" i="4"/>
  <c r="B26" i="4"/>
  <c r="I28" i="3"/>
  <c r="I29" i="3" s="1"/>
  <c r="H28" i="3"/>
  <c r="G27" i="3"/>
  <c r="G27" i="6" s="1"/>
  <c r="F27" i="3"/>
  <c r="F27" i="6" s="1"/>
  <c r="F26" i="3"/>
  <c r="F26" i="6" s="1"/>
  <c r="G25" i="3"/>
  <c r="G25" i="6" s="1"/>
  <c r="F25" i="3"/>
  <c r="F25" i="6" s="1"/>
  <c r="F24" i="3"/>
  <c r="F28" i="3" s="1"/>
  <c r="G23" i="3"/>
  <c r="F23" i="3"/>
  <c r="F23" i="6" s="1"/>
  <c r="I20" i="3"/>
  <c r="H20" i="3"/>
  <c r="H29" i="3" s="1"/>
  <c r="D34" i="3" s="1"/>
  <c r="F19" i="3"/>
  <c r="F19" i="6" s="1"/>
  <c r="G18" i="3"/>
  <c r="G18" i="6" s="1"/>
  <c r="F18" i="3"/>
  <c r="F18" i="6" s="1"/>
  <c r="F17" i="3"/>
  <c r="F17" i="6" s="1"/>
  <c r="G16" i="3"/>
  <c r="G16" i="6" s="1"/>
  <c r="F16" i="3"/>
  <c r="F16" i="6" s="1"/>
  <c r="F15" i="3"/>
  <c r="G15" i="3" s="1"/>
  <c r="G15" i="6" s="1"/>
  <c r="G14" i="3"/>
  <c r="G14" i="6" s="1"/>
  <c r="F14" i="3"/>
  <c r="F14" i="6" s="1"/>
  <c r="F13" i="3"/>
  <c r="G13" i="3" s="1"/>
  <c r="G13" i="6" s="1"/>
  <c r="G12" i="3"/>
  <c r="G12" i="6" s="1"/>
  <c r="F12" i="3"/>
  <c r="F11" i="3"/>
  <c r="F11" i="6" s="1"/>
  <c r="G10" i="3"/>
  <c r="G10" i="6" s="1"/>
  <c r="F10" i="3"/>
  <c r="F10" i="6" s="1"/>
  <c r="F9" i="3"/>
  <c r="F9" i="6" s="1"/>
  <c r="G8" i="3"/>
  <c r="G8" i="6" s="1"/>
  <c r="F8" i="3"/>
  <c r="F8" i="6" s="1"/>
  <c r="F7" i="3"/>
  <c r="G7" i="3" s="1"/>
  <c r="F6" i="3"/>
  <c r="F20" i="3" s="1"/>
  <c r="F29" i="3" s="1"/>
  <c r="H29" i="6" l="1"/>
  <c r="D36" i="6"/>
  <c r="F33" i="6"/>
  <c r="F28" i="6"/>
  <c r="G28" i="3"/>
  <c r="E35" i="3"/>
  <c r="F35" i="3" s="1"/>
  <c r="E34" i="3"/>
  <c r="D35" i="3"/>
  <c r="G7" i="6"/>
  <c r="G20" i="6" s="1"/>
  <c r="G29" i="6" s="1"/>
  <c r="F13" i="6"/>
  <c r="G9" i="3"/>
  <c r="G9" i="6" s="1"/>
  <c r="G17" i="3"/>
  <c r="G17" i="6" s="1"/>
  <c r="G26" i="3"/>
  <c r="G26" i="6" s="1"/>
  <c r="F6" i="6"/>
  <c r="G23" i="6"/>
  <c r="G28" i="6" s="1"/>
  <c r="F24" i="6"/>
  <c r="F7" i="6"/>
  <c r="F15" i="6"/>
  <c r="G11" i="3"/>
  <c r="G11" i="6" s="1"/>
  <c r="G19" i="3"/>
  <c r="G19" i="6" s="1"/>
  <c r="G24" i="3"/>
  <c r="G24" i="6" s="1"/>
  <c r="G20" i="3" l="1"/>
  <c r="G29" i="3" s="1"/>
  <c r="F20" i="6"/>
  <c r="F29" i="6" s="1"/>
  <c r="E35" i="6" l="1"/>
  <c r="F35" i="6" s="1"/>
  <c r="E34" i="6"/>
  <c r="E36" i="6"/>
  <c r="E33" i="6"/>
  <c r="D33" i="3"/>
  <c r="E33" i="3"/>
  <c r="F33" i="3" l="1"/>
  <c r="D36" i="3"/>
  <c r="E36" i="3" s="1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Verdana"/>
            <scheme val="minor"/>
          </rPr>
          <t>potrzebujemy określenia typu planowanych działań?
	-Anna Kuzyk
----
Asia masz wskazanego Inspektora?
	-Anna Kuzyk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Verdana"/>
            <scheme val="minor"/>
          </rPr>
          <t>Asiu to już pytanie do Ciebie :D
	-Anna Kuzyk</t>
        </r>
      </text>
    </comment>
  </commentList>
</comments>
</file>

<file path=xl/sharedStrings.xml><?xml version="1.0" encoding="utf-8"?>
<sst xmlns="http://schemas.openxmlformats.org/spreadsheetml/2006/main" count="306" uniqueCount="210">
  <si>
    <t>I. Informacje podstawowe</t>
  </si>
  <si>
    <t>numer wniosku</t>
  </si>
  <si>
    <t>MAŁA INICJATYWA W RAMACH PROJEKTU AKADEMIA EMPATYCZNYCH KOBIET</t>
  </si>
  <si>
    <t>skierowana do mieszkańców województwa warmińsko - mazurskiego, z 11 wskazanych powiatów, działających w grupach nieformalnych i młodych organizacji pozarządowych, realizujących inicjatywy oddolne służące działaniom zgodnych z ideą "W rękach kobiet!"</t>
  </si>
  <si>
    <t>II. Dane oferenta</t>
  </si>
  <si>
    <t>1. Nazwa oferenta (w przypadku grupy nieformalnej jej unikalna nazwa poprzedzona oznaczeniem "GN"), forma prawna, numer w Krajowym Rejestrze Sądowym lub innej ewidencji, adres siedziby, adres do korespondencji (jeśli jest inny niż adres siedziby), adres e-mail, numer telefonu</t>
  </si>
  <si>
    <t xml:space="preserve">2. Dane osoby upoważnionej do składania wyjaśnień dotyczących oferty </t>
  </si>
  <si>
    <t>imię i nazwisko</t>
  </si>
  <si>
    <t xml:space="preserve"> numer telefonu</t>
  </si>
  <si>
    <t xml:space="preserve"> adres poczty elektronicznej</t>
  </si>
  <si>
    <t>3. Dane teleadresowe wnioskodawcy:</t>
  </si>
  <si>
    <r>
      <rPr>
        <sz val="10"/>
        <color rgb="FF000000"/>
        <rFont val="Calibri"/>
      </rPr>
      <t>Ulica</t>
    </r>
    <r>
      <rPr>
        <sz val="10"/>
        <color rgb="FF000000"/>
        <rFont val="Calibri Light"/>
      </rPr>
      <t>*</t>
    </r>
  </si>
  <si>
    <r>
      <rPr>
        <sz val="10"/>
        <color rgb="FF000000"/>
        <rFont val="Calibri"/>
      </rPr>
      <t>Kod pocztowy</t>
    </r>
    <r>
      <rPr>
        <sz val="10"/>
        <color rgb="FF000000"/>
        <rFont val="Calibri Light"/>
      </rPr>
      <t>*</t>
    </r>
  </si>
  <si>
    <r>
      <rPr>
        <sz val="10"/>
        <color rgb="FF000000"/>
        <rFont val="Calibri"/>
      </rPr>
      <t>Miejscowość</t>
    </r>
    <r>
      <rPr>
        <sz val="10"/>
        <color rgb="FF000000"/>
        <rFont val="Calibri Light"/>
      </rPr>
      <t>*</t>
    </r>
  </si>
  <si>
    <r>
      <rPr>
        <sz val="10"/>
        <color rgb="FF000000"/>
        <rFont val="Calibri"/>
      </rPr>
      <t>Gmina</t>
    </r>
    <r>
      <rPr>
        <sz val="10"/>
        <color rgb="FF000000"/>
        <rFont val="Calibri Light"/>
      </rPr>
      <t>*</t>
    </r>
  </si>
  <si>
    <r>
      <rPr>
        <sz val="10"/>
        <color rgb="FF000000"/>
        <rFont val="Calibri"/>
      </rPr>
      <t>Powiat</t>
    </r>
    <r>
      <rPr>
        <sz val="10"/>
        <color rgb="FF000000"/>
        <rFont val="Calibri Light"/>
      </rPr>
      <t>*</t>
    </r>
  </si>
  <si>
    <r>
      <rPr>
        <sz val="10"/>
        <color rgb="FF000000"/>
        <rFont val="Calibri"/>
      </rPr>
      <t>Województwo</t>
    </r>
    <r>
      <rPr>
        <sz val="10"/>
        <color rgb="FF000000"/>
        <rFont val="Calibri Light"/>
      </rPr>
      <t>*</t>
    </r>
  </si>
  <si>
    <r>
      <rPr>
        <sz val="10"/>
        <color rgb="FF000000"/>
        <rFont val="Calibri"/>
      </rPr>
      <t>Telefon</t>
    </r>
    <r>
      <rPr>
        <sz val="10"/>
        <color rgb="FF000000"/>
        <rFont val="Calibri Light"/>
      </rPr>
      <t>*</t>
    </r>
  </si>
  <si>
    <t>Fax</t>
  </si>
  <si>
    <r>
      <rPr>
        <sz val="10"/>
        <color rgb="FF000000"/>
        <rFont val="Calibri"/>
      </rPr>
      <t>e-mail</t>
    </r>
    <r>
      <rPr>
        <sz val="10"/>
        <color rgb="FF000000"/>
        <rFont val="Calibri Light"/>
      </rPr>
      <t>*</t>
    </r>
  </si>
  <si>
    <t>Strona www</t>
  </si>
  <si>
    <t>Profil na Facebooku</t>
  </si>
  <si>
    <t>4. Adres do korespondencji - jeśli jest inny niż adres wnioskodawcy</t>
  </si>
  <si>
    <t>Ulica</t>
  </si>
  <si>
    <t>Kod pocztowy</t>
  </si>
  <si>
    <t>Miejscowość</t>
  </si>
  <si>
    <t>Gmina</t>
  </si>
  <si>
    <t>Powiat</t>
  </si>
  <si>
    <t>Województwo</t>
  </si>
  <si>
    <t>5. Podstawa działalności wnioskodawcy</t>
  </si>
  <si>
    <r>
      <rPr>
        <b/>
        <sz val="10"/>
        <color rgb="FF000000"/>
        <rFont val="Calibri"/>
      </rPr>
      <t>Forma prawna Wnioskodawcy</t>
    </r>
    <r>
      <rPr>
        <sz val="10"/>
        <color rgb="FF000000"/>
        <rFont val="Calibri"/>
      </rPr>
      <t xml:space="preserve"> </t>
    </r>
  </si>
  <si>
    <t xml:space="preserve">Nazwa rejestru, w którym figuruje Wnioskodawca       </t>
  </si>
  <si>
    <t>wybierz z listy</t>
  </si>
  <si>
    <r>
      <rPr>
        <sz val="10"/>
        <color rgb="FF000000"/>
        <rFont val="Calibri"/>
      </rPr>
      <t>Data wpisu do rejestru</t>
    </r>
    <r>
      <rPr>
        <sz val="10"/>
        <color rgb="FF000000"/>
        <rFont val="Calibri Light"/>
      </rPr>
      <t>*</t>
    </r>
  </si>
  <si>
    <r>
      <rPr>
        <sz val="10"/>
        <color rgb="FF000000"/>
        <rFont val="Calibri"/>
      </rPr>
      <t>Numer z rejestru</t>
    </r>
    <r>
      <rPr>
        <sz val="10"/>
        <color rgb="FF000000"/>
        <rFont val="Calibri Light"/>
      </rPr>
      <t>*</t>
    </r>
  </si>
  <si>
    <t>6. Nazwa banku i numeru konta bankowego Wnioskodawcy, na który miałaby zostać przelana dotacja</t>
  </si>
  <si>
    <t>Nazwa banku</t>
  </si>
  <si>
    <r>
      <rPr>
        <sz val="10"/>
        <color rgb="FF000000"/>
        <rFont val="Calibri"/>
      </rPr>
      <t>Nr konta 
(26 cyfr)</t>
    </r>
    <r>
      <rPr>
        <sz val="10"/>
        <color rgb="FF000000"/>
        <rFont val="Calibri Light"/>
      </rPr>
      <t>*</t>
    </r>
  </si>
  <si>
    <r>
      <rPr>
        <b/>
        <sz val="10"/>
        <color rgb="FF000000"/>
        <rFont val="Calibri"/>
      </rPr>
      <t xml:space="preserve">7. Dane osób reprezentujących Wnioskodawcę. </t>
    </r>
    <r>
      <rPr>
        <sz val="10"/>
        <color rgb="FF000000"/>
        <rFont val="Calibri"/>
      </rPr>
      <t>W przypadku organizacji pozarządowej proszę wpisać osoby upoważnione do reprezentowania zgodne z danymi widniejącymi w KRS lub w innym właściwym rejestrze. W przypadku grup nieformalnych proszę wpisać dane trzechczłonków grupy nieformalnej.</t>
    </r>
  </si>
  <si>
    <r>
      <rPr>
        <sz val="10"/>
        <color rgb="FF000000"/>
        <rFont val="Calibri"/>
      </rPr>
      <t>Imię i Nazwisko </t>
    </r>
    <r>
      <rPr>
        <sz val="10"/>
        <color rgb="FF000000"/>
        <rFont val="Calibri Light"/>
      </rPr>
      <t>*</t>
    </r>
  </si>
  <si>
    <t>Fukcja w organizacji *</t>
  </si>
  <si>
    <r>
      <rPr>
        <sz val="10"/>
        <color rgb="FF000000"/>
        <rFont val="Calibri"/>
      </rPr>
      <t>Numer telefonu</t>
    </r>
    <r>
      <rPr>
        <sz val="10"/>
        <color rgb="FF000000"/>
        <rFont val="Calibri Light"/>
      </rPr>
      <t>*</t>
    </r>
  </si>
  <si>
    <t>8.  W którym obszarze mieszczą się działania zaplanowane w projekcie? Proszę wskazać maksymalnie
3 wiodące obszary.</t>
  </si>
  <si>
    <r>
      <rPr>
        <b/>
        <sz val="10"/>
        <color rgb="FF000000"/>
        <rFont val="Calibri"/>
      </rPr>
      <t xml:space="preserve">9. Charakterystyka Wnioskodawcy. </t>
    </r>
    <r>
      <rPr>
        <sz val="10"/>
        <color rgb="FF000000"/>
        <rFont val="Calibri"/>
      </rPr>
      <t xml:space="preserve">Prosimy opisać działania, jakie organizacja prowadzi obecnie lub jakie prowadziła do tej pory oraz do jakich grup są/były skierowane. W przypadku grup nieformalnych proszę opisać ilu członków ma grupa, skąd się znają, czy realizowali wspólnie inne działania. W przypadku projektu składanego przez organizacje patronacką, opisać organizację składającą, grupę nieformalną oraz sposób współpracy w ramach partnerstwa. </t>
    </r>
  </si>
  <si>
    <r>
      <rPr>
        <b/>
        <sz val="10"/>
        <color rgb="FF000000"/>
        <rFont val="Calibri"/>
      </rPr>
      <t xml:space="preserve">10. Zasoby Wnioskodawcy. </t>
    </r>
    <r>
      <rPr>
        <sz val="10"/>
        <color rgb="FF000000"/>
        <rFont val="Calibri"/>
      </rPr>
      <t>Należy krótko scharakteryzować zasoby przydatne
w realizacji projektu, którymi dysponuje Wnioskodawca:
• kadrowe, np. członkowie organizacji/grupy/, wolontariusze/osoby współpracujące;
• merytoryczne, np. posiadana wiedza, specjalizacja, doświadczenie w konkretnej dziedzinie;
• materialne, np. własny lub wynajmowany lokal, sprzęt, wyposażenie.</t>
    </r>
  </si>
  <si>
    <t>II. Opis zadania.</t>
  </si>
  <si>
    <t>1. Tytuł projektu</t>
  </si>
  <si>
    <t>2. Termin realizacji zadania publicznego</t>
  </si>
  <si>
    <t>od</t>
  </si>
  <si>
    <t>dd-mm-rrrr</t>
  </si>
  <si>
    <t>do</t>
  </si>
  <si>
    <r>
      <rPr>
        <b/>
        <sz val="10"/>
        <color rgb="FF000000"/>
        <rFont val="Calibri"/>
      </rPr>
      <t xml:space="preserve">3. Streszczenie projektu. </t>
    </r>
    <r>
      <rPr>
        <sz val="10"/>
        <color rgb="FF000000"/>
        <rFont val="Calibri"/>
      </rPr>
      <t xml:space="preserve">Proszę krótko opisać projekt: cele, odbiorcy, zaplanowane działania, korzyści z realizacji projektu. </t>
    </r>
  </si>
  <si>
    <r>
      <rPr>
        <b/>
        <sz val="10"/>
        <color rgb="FF000000"/>
        <rFont val="Calibri"/>
      </rPr>
      <t xml:space="preserve">4. Miejsce realizacji projektu. </t>
    </r>
    <r>
      <rPr>
        <sz val="10"/>
        <color rgb="FF000000"/>
        <rFont val="Calibri"/>
      </rPr>
      <t>Należy opisać miejsce realizacji projektu tj. podać nazwę społeczności (dzielnicy/wsi) lub obszar (gmina, miejscowość) gdzie będą prowadzone główne działania.</t>
    </r>
  </si>
  <si>
    <r>
      <rPr>
        <b/>
        <sz val="10"/>
        <color rgb="FF000000"/>
        <rFont val="Calibri"/>
      </rPr>
      <t xml:space="preserve">5. Uzasadnienie potrzeby realizacji projektu. </t>
    </r>
    <r>
      <rPr>
        <sz val="10"/>
        <color rgb="FF000000"/>
        <rFont val="Calibri"/>
      </rPr>
      <t>Proszę wskazać potrzeby lub problem/y, na które ma odpowiadać projekt. Proszę podać ich przyczyny i konsekwencje. Prosimy o podanie źródeł wiedzy o wskazanych problemach i wskazanie kogo (jakich grup docelowych) dotyczą.</t>
    </r>
  </si>
  <si>
    <r>
      <rPr>
        <b/>
        <sz val="10"/>
        <color rgb="FF000000"/>
        <rFont val="Calibri"/>
      </rPr>
      <t xml:space="preserve">6. Cel projektu. </t>
    </r>
    <r>
      <rPr>
        <sz val="10"/>
        <color rgb="FF000000"/>
        <rFont val="Calibri"/>
      </rPr>
      <t>Należy wskazać cel projektu adekwatny do opisanych potrzeb.</t>
    </r>
  </si>
  <si>
    <r>
      <rPr>
        <b/>
        <sz val="10"/>
        <color rgb="FF000000"/>
        <rFont val="Calibri"/>
      </rPr>
      <t xml:space="preserve">7. Opis grupy docelowej. </t>
    </r>
    <r>
      <rPr>
        <sz val="10"/>
        <color rgb="FF000000"/>
        <rFont val="Calibri"/>
      </rPr>
      <t>Do kogo skierowany jest projekt, kogo dotyczą problemy/potrzeby opisane w punkcie piątym wniosku? Kto skorzysta na realizacji projektu? Prosimy podać źródła informacji i wiedzy. Liczba beneficjentów.</t>
    </r>
  </si>
  <si>
    <r>
      <rPr>
        <b/>
        <sz val="10"/>
        <color rgb="FF000000"/>
        <rFont val="Calibri"/>
      </rPr>
      <t xml:space="preserve">8. Szczegółowy opis planowanych działań - harmonogram. </t>
    </r>
    <r>
      <rPr>
        <sz val="10"/>
        <color rgb="FF000000"/>
        <rFont val="Calibri"/>
      </rPr>
      <t>Proszę szczegółowo opisać planowane działania w kolejności chronologicznej. (Należy uwzględnić wszystkie etapy działania - przygotowanie, rekrutacja uczestników, promocja, realizacja,upowszechnianie rezultatów, zakończenie i rozliczenie projektu, przygotowanie sprawozdania).
Zaplanowane działania muszą być spójne z budżetem projektu.</t>
    </r>
  </si>
  <si>
    <t>Lp.</t>
  </si>
  <si>
    <t>Nazwa działania</t>
  </si>
  <si>
    <t>Opis</t>
  </si>
  <si>
    <t>Grupa docelowa</t>
  </si>
  <si>
    <t xml:space="preserve">Planowany termin realizacji </t>
  </si>
  <si>
    <r>
      <rPr>
        <b/>
        <sz val="10"/>
        <color rgb="FF000000"/>
        <rFont val="Calibri"/>
      </rPr>
      <t xml:space="preserve">9. Opis zakładanych rezultatów realizacji zadania publicznego </t>
    </r>
    <r>
      <rPr>
        <sz val="10"/>
        <color rgb="FF000000"/>
        <rFont val="Calibri"/>
      </rPr>
      <t>należy opisać:</t>
    </r>
  </si>
  <si>
    <t>1)</t>
  </si>
  <si>
    <t>co będzie bezpośrednim efektem (materialne „produkty” lub „usługi” zrealizowane na rzecz uczestników zadania) realizacji oferty?</t>
  </si>
  <si>
    <t>2)</t>
  </si>
  <si>
    <t>jaka zmiana społeczna zostanie osiągnięta poprzez realizację zadania?</t>
  </si>
  <si>
    <t>3)</t>
  </si>
  <si>
    <t>czy przewidywane jest wykorzystanie rezultatów osiągniętych w trakcie realizacji oferty w dalszych działaniach organizacji? – trwałość rezultatów zadania</t>
  </si>
  <si>
    <t>Nazwa rezultatu</t>
  </si>
  <si>
    <t>Planowany poziom osiągnięcia rezultatów (wartość docelowa)</t>
  </si>
  <si>
    <t>Sposób monitorowania rezultatów / źródło informacji o osiągnięciu wskaźnika</t>
  </si>
  <si>
    <t>III. Kalkulacja przewidywanych kosztów realizacji mikroinicjatywy</t>
  </si>
  <si>
    <t xml:space="preserve">1. Zestawienie kosztów realizacji </t>
  </si>
  <si>
    <t>Rodzaj kosztu</t>
  </si>
  <si>
    <t>Rodzaj miary</t>
  </si>
  <si>
    <t>Koszt jednostkowy w PLN</t>
  </si>
  <si>
    <t>Liczba jednostek</t>
  </si>
  <si>
    <t>Wartość PLN</t>
  </si>
  <si>
    <t>z tego do pokrycia z wnioskowanej dotacji (w zł)</t>
  </si>
  <si>
    <t>z tego z finansowych środków własnych, środków z innych źródeł (w zł)</t>
  </si>
  <si>
    <t>finansowy</t>
  </si>
  <si>
    <t>niefinansowy</t>
  </si>
  <si>
    <t>I.</t>
  </si>
  <si>
    <t>Koszty realizacji działań</t>
  </si>
  <si>
    <t>1.1.</t>
  </si>
  <si>
    <t>np. koszt zakupu materiałów</t>
  </si>
  <si>
    <t>szt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</si>
  <si>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</si>
  <si>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</si>
  <si>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</si>
  <si>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</si>
  <si>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</si>
  <si>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</si>
  <si>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</si>
  <si>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</si>
  <si>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</si>
  <si>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</si>
  <si>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</si>
  <si>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</si>
  <si>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…</t>
  </si>
  <si>
    <t>Suma kosztów realizacji działań</t>
  </si>
  <si>
    <t>II.</t>
  </si>
  <si>
    <t>Koszty administracyjne</t>
  </si>
  <si>
    <t>2.1.</t>
  </si>
  <si>
    <t>np. księgowość</t>
  </si>
  <si>
    <t>miesiąc</t>
  </si>
  <si>
    <t>2.2.</t>
  </si>
  <si>
    <t>2.3.</t>
  </si>
  <si>
    <t>2.4.</t>
  </si>
  <si>
    <t>Suma kosztów administracyjnych</t>
  </si>
  <si>
    <t xml:space="preserve">Suma wszystkich kosztów realizacji </t>
  </si>
  <si>
    <t xml:space="preserve">2. Przewidywane źródła finansowania </t>
  </si>
  <si>
    <t>Uwagi</t>
  </si>
  <si>
    <t>Wnioskowana kwota dotacji</t>
  </si>
  <si>
    <t>Środki finansowe własne</t>
  </si>
  <si>
    <t>Środki własne niefinansowe (wolontariat, rzeczowy)</t>
  </si>
  <si>
    <t>Całkowity koszt zadania publicznego (środki wymienione w pkt 1 – 2.4)</t>
  </si>
  <si>
    <t>Część IV: Oświadczenia</t>
  </si>
  <si>
    <t xml:space="preserve"> I. Oświadczamy że:</t>
  </si>
  <si>
    <t>proponowany projekt w całości mieści się w zakresie działalności pożytku publicznego wnioskodawcy (podmiotu) (nie dotyczy grup nieformalnych).</t>
  </si>
  <si>
    <t>wnioskodawca związany jest niniejszym wnioskiem do dnia podpisania umów</t>
  </si>
  <si>
    <t>projekt opisany w niniejszym wniosku o dofinansowanie nie będzie generował zysku w trakcie jego realizacji;</t>
  </si>
  <si>
    <t>żaden z urzędujących członków organu zarządzającego wnioskodawcy nie został prawomocnie skazany za przestępstwa popełnione w związku z postępowaniem o udzielenie zamówienia publicznego, przestępstwa przeciwko prawom osób wykonujących pracę zarobkową, przestępstwa przekupstwa, przestępstwa przeciwko obrotowi gospodarczemu, lub inne przestępstwa popełnione w celu osiągnięcia korzyści majątkowych, przestępstwa skarbowe;</t>
  </si>
  <si>
    <t>wnioskodawca prowadzi księgowość zgodnie z przepisami polskiego prawa (nie dotyczy grup nieformalnych);</t>
  </si>
  <si>
    <t>wnioskodawca nie zalega z opłacaniem należności z tytułu zobowiązań podatkowych ani składek na ubezpieczenia społeczne;</t>
  </si>
  <si>
    <t>dane określone w części I niniejszego wniosku są zgodne z Krajowym Rejestrem Sądowym/właściwą ewidencją;</t>
  </si>
  <si>
    <t>wszystkie podane we wniosku oraz załącznikach informacje są zgodne z aktualnym stanem prawnym i faktycznym;</t>
  </si>
  <si>
    <t>przyznana dotacja w całości lub części nie zostanie wykorzystana na działania związane z prowadzeniem działalności gospodarczej przez Wnioskodawcę;</t>
  </si>
  <si>
    <t>przychody organizacji w roku poprzednim nie przekroczyły kwoty 25 tys. zł; (nie dotyczy grup nieformalnych);</t>
  </si>
  <si>
    <t>wnioskodawca złożył w konkursie tylko jeden projekt;</t>
  </si>
  <si>
    <t>członkowie grupy nieformalnej nie zasiadają w organach statutowych organizacji pozarządowych (dotyczy tylko grup nieformalnych);</t>
  </si>
  <si>
    <t>osoby podpisujące wniosek oświadczają, że wyrażają zgodę na przetwarzanie ich danych osobowych zgodnie z: ROZPORZĄDZENIEM PARLAMENTU EUROPEJSKIEGO I RADY (UE) 2016/679 z dnia 27 kwietnia 2016 r.</t>
  </si>
  <si>
    <t xml:space="preserve">II. Jednocześnie osoby podpisujące wniosek przyjmują do wiadomości, że: </t>
  </si>
  <si>
    <t>administratorem zebranych danych osobowych jest SEN Stowarzyszenie Edukacji Nieformalnej z siedzibą w Olsztynku, ul. Szkolna 14a/2, 11-015 Olsztynek;</t>
  </si>
  <si>
    <t>dane osobowe będą przetwarzane w związku z udziałem w konkursie grantowym w celu przeprowadzenia konkursu ofert oraz ewentualnego rozliczenia projektu;podpisania i realizacji umowy dotacyjnej, a także rozliczenia projektu</t>
  </si>
  <si>
    <t>zebrane dane osobowe mogą zostać udostępnione innym podmiotom w celu monitoringu, sprawozdawczości i ewaluacji konkursu grantowego „Akademia lokalnej energii kobiet-program mikrodotacji i lokalnych inicjatyw na terenie pięciu powiatów woj. warmińsko-mazurskiego” oraz realizacji projektów w ramach tego konkursu;</t>
  </si>
  <si>
    <t>podanie danych jest dobrowolne, aczkolwiek odmowa wyrażenia zgody lub cofnięcie zgody na ich przetwarzanie jest równoznaczne z brakiem możliwości uzyskania dotacji w ramach konkursu;</t>
  </si>
  <si>
    <t>mają prawo dostępu do swoich danych i ich poprawiania.</t>
  </si>
  <si>
    <t>III. Podpisy osób upoważnionych do reprezentowania podmiotu:</t>
  </si>
  <si>
    <t>Imię nazwisko, funkcja</t>
  </si>
  <si>
    <t>Podpis</t>
  </si>
  <si>
    <t xml:space="preserve"> IV. Sprawozdanie końcowe z realizacji projektu nr ……………….... tytuł      .................................................      realizowanego na podstawie umowy nr …………………………</t>
  </si>
  <si>
    <t xml:space="preserve">1. Działania przeprowadzone w ramach projektu. Proszę opisać w jaki sposób zrealizowano zaplanowane działania. </t>
  </si>
  <si>
    <t>Lp/</t>
  </si>
  <si>
    <t>Opis planowanego działania</t>
  </si>
  <si>
    <t>Jak zrealizowano planowane działanie?</t>
  </si>
  <si>
    <t xml:space="preserve">2. Ile osób zostało objętych wsparciem w ramach projektu? </t>
  </si>
  <si>
    <t>Nazwa grupy docelowej</t>
  </si>
  <si>
    <t>Liczba osób objętych
wsparciem według wniosku</t>
  </si>
  <si>
    <t>Liczba osób rzeczywiście objętych wsparciem w projekcie</t>
  </si>
  <si>
    <t>Sposób udokumentowania
objęcia wskazanej liczby
osób wsparciem (zdjęcia,
listy obecności,
oświadczenia, inne?)</t>
  </si>
  <si>
    <t>3. Rezultaty osiągnięte w ramach projektu.</t>
  </si>
  <si>
    <t>Rezultat zaplanowany we wniosku:</t>
  </si>
  <si>
    <t>Osiągnięty rezultat</t>
  </si>
  <si>
    <t>Dokument/y potwierdzające osiągnięcie rezultatu</t>
  </si>
  <si>
    <t>4. W jaki sposób promowaliście projekt w lokalnej społeczności? (prosimy podać linki do artykułów prasowych, linki z informacją o projekcie na waszych stronach internetowych, portalach społecznościowych)</t>
  </si>
  <si>
    <t>5. Wydatki</t>
  </si>
  <si>
    <t>Czy budżet był zmieniany w trakcie realizacji projektu?
Jeśli tak - na czym polegała zmiana?</t>
  </si>
  <si>
    <t>Czy wszystkie wydatki były zgodne z zaplanowanym
budżetem?</t>
  </si>
  <si>
    <t>Czy środki z dotacji zostały wykorzystane w całości? Czy
zwrócono niewykorzystane środki na rachunek bankowy
Operatora?</t>
  </si>
  <si>
    <t>6. Ilu wolontariuszy zostało włączonych w realizację projektu? ​</t>
  </si>
  <si>
    <t>7. Czy w trakcie projektu napotkali Państwo jakieś problemy lub trudności? Jeśli tak, to proszę opisać, czego one dotyczyły? W jaki sposób poradzili sobie Państwo z nimi?​ (maks. 3000 znaków)</t>
  </si>
  <si>
    <t>V. Sprawozdanie finansowe</t>
  </si>
  <si>
    <t>6. Koszty zrealizowanych działań</t>
  </si>
  <si>
    <t>Budżet planowany</t>
  </si>
  <si>
    <t>Realizacja budżetu</t>
  </si>
  <si>
    <t>numery dokumentów księgowych</t>
  </si>
  <si>
    <t>Różnica</t>
  </si>
  <si>
    <t>Suma kosztów realizacji zadania</t>
  </si>
  <si>
    <t xml:space="preserve">2.Źródła finansowania </t>
  </si>
  <si>
    <t>Wydatkowana kwota dotacji</t>
  </si>
  <si>
    <t>pomoc społeczna, w tym: pomoc rodzinom i osobom w trudnej sytuacji życiowej, wyrównywanie szans tych rodzin i osób</t>
  </si>
  <si>
    <t>wspieranie rodziny i systemu pieczy zastępczej</t>
  </si>
  <si>
    <t>udzielania nieodpłatnej pomocy prawnej oraz zwiększania świadomości prawnej społeczeństwa</t>
  </si>
  <si>
    <t>działalność na rzecz integracji i reintegracji zawodowej i społecznej osób zagrożonych wykluczeniem społeczny</t>
  </si>
  <si>
    <t>działalność charytatywna</t>
  </si>
  <si>
    <t>podtrzymywanie i upowszechnianie tradycji narodowej, pielęgnowanie polskości oraz rozwój świadomości narodowej, obywatelskiej i kulturowej</t>
  </si>
  <si>
    <t>działalność na rzecz mniejszości narodowych i etnicznych oraz języka regionalnego</t>
  </si>
  <si>
    <t>działalności na rzecz integracji cudzoziemców</t>
  </si>
  <si>
    <t>ochrona i promocja zdrowia</t>
  </si>
  <si>
    <t>działalność na rzecz osób niepełnosprawnych</t>
  </si>
  <si>
    <t>promocja zatrudnienia i aktywizacji zawodowej osób pozostających bez pracy i zagrożonych zwolnieniem z pracy</t>
  </si>
  <si>
    <t>działalność na rzecz równych praw kobiet i mężczyzn</t>
  </si>
  <si>
    <t>działalność na rzecz osób w wieku emerytalnym</t>
  </si>
  <si>
    <t>działalność wspomagająca rozwój gospodarczy, w tym rozwój przedsiębiorczości</t>
  </si>
  <si>
    <t>działalność wspomagająca rozwój wspólnot i społeczności lokalnych</t>
  </si>
  <si>
    <t>nauka, szkolnictwo wyższe, edukacja, oświata i wychowanie</t>
  </si>
  <si>
    <t>działalność na rzecz dzieci i młodzieży, w tym wypoczynek dzieci i młodzieży</t>
  </si>
  <si>
    <t>kultura, sztuka, ochrona dóbr kultury i dziedzictwa narodowego</t>
  </si>
  <si>
    <t>wspieranie i upowszechnianie kultury fizycznej</t>
  </si>
  <si>
    <t>ekologia i ochrona zwierząt oraz ochrona dziedzictwa przyrodniczego</t>
  </si>
  <si>
    <t>turystyka i krajoznawstwo</t>
  </si>
  <si>
    <t>porządek i bezpieczeństwo publiczne</t>
  </si>
  <si>
    <t>obronność państwa i działalność Sił Zbrojnych Rzeczypospolitej Polskiej</t>
  </si>
  <si>
    <t>upowszechnianie i ochrona wolności i praw człowieka oraz swobód obywatelskich, a także działań wspomagających rozwój demokracji</t>
  </si>
  <si>
    <t>udzielania nieodpłatnego poradnictwa obywatelskiego</t>
  </si>
  <si>
    <t>ratownictwo i ochrona ludności</t>
  </si>
  <si>
    <t>pomoc ofiarom katastrof, klęsk żywiołowych, konfliktów zbrojnych i wojen w kraju i za granicą</t>
  </si>
  <si>
    <t>upowszechnianie i ochrona praw konsumentów</t>
  </si>
  <si>
    <t>działalność na rzecz integracji europejskiej oraz rozwijania kontaktów i współpracy między społeczeństwami</t>
  </si>
  <si>
    <t>promocja i organizacja wolontariatu</t>
  </si>
  <si>
    <t>pomoc Polonii i Polakom za granicą</t>
  </si>
  <si>
    <t>działalność na rzecz kombatantów i osób represjonowanych</t>
  </si>
  <si>
    <t>działalność na rzecz weteranów i weteranów poszkodowanych w rozumieniu ustawy z dnia 19 sierpnia 2011 r. O weteranach działań poza granicami państwa (Dz.U. z 2018 r. poz. 937 i 2018);</t>
  </si>
  <si>
    <t>promocja Rzeczypospolitej Polskiej za granicą</t>
  </si>
  <si>
    <t>działalność na rzecz rodziny, macierzyństwa, rodzicielstwa, upowszechniania i ochrony praw dziecka</t>
  </si>
  <si>
    <t>przeciwdziałanie uzależnieniom i patologiom społecznym</t>
  </si>
  <si>
    <t>rewitalizacji</t>
  </si>
  <si>
    <t>działalność na rzecz organizacji pozarządowych oraz podmiotów wymienionych w art. 3 ust. 3 ustawy o działalności pożytku publicznego i o wolontariacie, w zakresie określonym w pkt 1-32. UWAGA! Zgodnie z regulaminem ze środków mikrodotacji finansowane będą jedynie działania mieszczące się w zakresie działalności statutowej nieodpłatnej i odpłatnej. Tym samym, środki nie mogą być przeznaczone na finansowanie działalności gospodarczej.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</si>
</sst>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zł&quot;"/>
    <numFmt numFmtId="165" formatCode="#,##0.00\ [$zł-415]"/>
  </numFmts>
  <fonts count="24">
    <font>
      <sz val="11"/>
      <color theme="1"/>
      <name val="Verdana"/>
      <scheme val="minor"/>
    </font>
    <font>
      <b/>
      <sz val="11"/>
      <color rgb="FF000000"/>
      <name val="Calibri"/>
    </font>
    <font>
      <sz val="11"/>
      <name val="Verdana"/>
    </font>
    <font>
      <sz val="11"/>
      <color rgb="FF000000"/>
      <name val="Calibri"/>
    </font>
    <font>
      <sz val="9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1"/>
      <color rgb="FF000000"/>
      <name val="Verdana"/>
      <scheme val="minor"/>
    </font>
    <font>
      <sz val="10"/>
      <color theme="1"/>
      <name val="Calibri"/>
    </font>
    <font>
      <b/>
      <sz val="10"/>
      <color rgb="FFFF0000"/>
      <name val="Calibri"/>
    </font>
    <font>
      <sz val="10"/>
      <color rgb="FF000000"/>
      <name val="&quot;Calibri&quot;"/>
    </font>
    <font>
      <sz val="10"/>
      <color rgb="FF005975"/>
      <name val="Calibri"/>
    </font>
    <font>
      <b/>
      <sz val="10"/>
      <color theme="1"/>
      <name val="Calibri"/>
    </font>
    <font>
      <b/>
      <sz val="10"/>
      <color rgb="FF005975"/>
      <name val="Calibri"/>
    </font>
    <font>
      <b/>
      <sz val="10"/>
      <color rgb="FF000000"/>
      <name val="&quot;Calibri&quot;"/>
    </font>
    <font>
      <sz val="11"/>
      <color theme="1"/>
      <name val="Calibri"/>
    </font>
    <font>
      <sz val="12"/>
      <color theme="1"/>
      <name val="&quot;Calibri&quot;"/>
    </font>
    <font>
      <sz val="11"/>
      <color theme="1"/>
      <name val="&quot;Cambria Math&quot;"/>
    </font>
    <font>
      <sz val="11"/>
      <color theme="1"/>
      <name val="&quot;Calibri&quot;"/>
    </font>
    <font>
      <sz val="10"/>
      <color rgb="FF000000"/>
      <name val="Calibri Light"/>
    </font>
    <font>
      <b/>
      <sz val="10"/>
      <name val="Calibri"/>
    </font>
    <font>
      <sz val="11"/>
      <name val="Verdana"/>
      <scheme val="minor"/>
    </font>
    <font>
      <b/>
      <sz val="10"/>
      <color rgb="FF000000"/>
      <name val="Calibri"/>
      <family val="2"/>
      <charset val="238"/>
    </font>
    <font>
      <b/>
      <sz val="1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4DD0E1"/>
        <bgColor rgb="FF4DD0E1"/>
      </patternFill>
    </fill>
    <fill>
      <patternFill patternType="solid">
        <fgColor rgb="FFFFFFFF"/>
        <bgColor rgb="FFFFFFFF"/>
      </patternFill>
    </fill>
    <fill>
      <patternFill patternType="solid">
        <fgColor rgb="FFE0F7FA"/>
        <bgColor rgb="FFE0F7FA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8"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2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0" fontId="7" fillId="0" borderId="0" xfId="0" applyFont="1"/>
    <xf numFmtId="0" fontId="5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0" xfId="0" applyFont="1" applyFill="1"/>
    <xf numFmtId="0" fontId="8" fillId="0" borderId="0" xfId="0" applyFont="1"/>
    <xf numFmtId="164" fontId="5" fillId="3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right" vertical="center" wrapText="1"/>
    </xf>
    <xf numFmtId="164" fontId="6" fillId="3" borderId="4" xfId="0" applyNumberFormat="1" applyFont="1" applyFill="1" applyBorder="1" applyAlignment="1">
      <alignment vertical="center" wrapText="1"/>
    </xf>
    <xf numFmtId="164" fontId="6" fillId="3" borderId="4" xfId="0" applyNumberFormat="1" applyFont="1" applyFill="1" applyBorder="1" applyAlignment="1">
      <alignment horizontal="right" vertical="center" wrapText="1"/>
    </xf>
    <xf numFmtId="164" fontId="6" fillId="3" borderId="4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right" vertical="center" wrapText="1"/>
    </xf>
    <xf numFmtId="164" fontId="6" fillId="4" borderId="4" xfId="0" applyNumberFormat="1" applyFont="1" applyFill="1" applyBorder="1" applyAlignment="1">
      <alignment vertical="center" wrapText="1"/>
    </xf>
    <xf numFmtId="164" fontId="6" fillId="4" borderId="4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6" fillId="3" borderId="4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center" vertical="center" wrapText="1"/>
    </xf>
    <xf numFmtId="165" fontId="6" fillId="4" borderId="4" xfId="0" applyNumberFormat="1" applyFont="1" applyFill="1" applyBorder="1" applyAlignment="1">
      <alignment horizontal="right" vertical="center" wrapText="1"/>
    </xf>
    <xf numFmtId="164" fontId="6" fillId="4" borderId="4" xfId="0" applyNumberFormat="1" applyFont="1" applyFill="1" applyBorder="1" applyAlignment="1">
      <alignment horizontal="right" vertical="center" wrapText="1"/>
    </xf>
    <xf numFmtId="165" fontId="6" fillId="4" borderId="4" xfId="0" applyNumberFormat="1" applyFont="1" applyFill="1" applyBorder="1" applyAlignment="1">
      <alignment horizontal="right" vertical="top" wrapText="1"/>
    </xf>
    <xf numFmtId="0" fontId="6" fillId="4" borderId="4" xfId="0" applyFont="1" applyFill="1" applyBorder="1" applyAlignment="1">
      <alignment vertical="center" wrapText="1"/>
    </xf>
    <xf numFmtId="16" fontId="6" fillId="4" borderId="4" xfId="0" applyNumberFormat="1" applyFont="1" applyFill="1" applyBorder="1" applyAlignment="1">
      <alignment vertical="center" wrapText="1"/>
    </xf>
    <xf numFmtId="164" fontId="5" fillId="4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vertical="center" wrapText="1"/>
    </xf>
    <xf numFmtId="164" fontId="6" fillId="2" borderId="4" xfId="0" applyNumberFormat="1" applyFont="1" applyFill="1" applyBorder="1" applyAlignment="1">
      <alignment horizontal="left" vertical="center" wrapText="1"/>
    </xf>
    <xf numFmtId="9" fontId="6" fillId="3" borderId="4" xfId="0" applyNumberFormat="1" applyFont="1" applyFill="1" applyBorder="1" applyAlignment="1">
      <alignment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4" xfId="0" applyNumberFormat="1" applyFont="1" applyFill="1" applyBorder="1" applyAlignment="1">
      <alignment vertical="center" wrapText="1"/>
    </xf>
    <xf numFmtId="9" fontId="6" fillId="5" borderId="4" xfId="0" applyNumberFormat="1" applyFont="1" applyFill="1" applyBorder="1" applyAlignment="1">
      <alignment vertical="center" wrapText="1"/>
    </xf>
    <xf numFmtId="164" fontId="6" fillId="5" borderId="4" xfId="0" applyNumberFormat="1" applyFont="1" applyFill="1" applyBorder="1" applyAlignment="1">
      <alignment horizontal="center" vertical="center" wrapText="1"/>
    </xf>
    <xf numFmtId="10" fontId="6" fillId="5" borderId="4" xfId="0" applyNumberFormat="1" applyFont="1" applyFill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wrapText="1"/>
    </xf>
    <xf numFmtId="0" fontId="1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12" fillId="0" borderId="0" xfId="0" applyFont="1" applyAlignment="1"/>
    <xf numFmtId="0" fontId="6" fillId="0" borderId="4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8" fillId="0" borderId="0" xfId="0" applyFont="1" applyAlignment="1">
      <alignment horizontal="right" vertical="center"/>
    </xf>
    <xf numFmtId="0" fontId="15" fillId="0" borderId="0" xfId="0" applyFont="1"/>
    <xf numFmtId="0" fontId="10" fillId="4" borderId="4" xfId="0" applyFont="1" applyFill="1" applyBorder="1" applyAlignment="1">
      <alignment vertical="top"/>
    </xf>
    <xf numFmtId="0" fontId="10" fillId="3" borderId="6" xfId="0" applyFont="1" applyFill="1" applyBorder="1" applyAlignment="1">
      <alignment vertical="top"/>
    </xf>
    <xf numFmtId="0" fontId="1" fillId="3" borderId="0" xfId="0" applyFont="1" applyFill="1" applyAlignment="1">
      <alignment horizontal="left" vertical="center"/>
    </xf>
    <xf numFmtId="0" fontId="5" fillId="4" borderId="4" xfId="0" applyFont="1" applyFill="1" applyBorder="1" applyAlignment="1">
      <alignment vertical="top"/>
    </xf>
    <xf numFmtId="0" fontId="10" fillId="3" borderId="4" xfId="0" applyFont="1" applyFill="1" applyBorder="1" applyAlignment="1">
      <alignment vertical="top"/>
    </xf>
    <xf numFmtId="0" fontId="1" fillId="3" borderId="0" xfId="0" applyFont="1" applyFill="1" applyAlignment="1">
      <alignment horizontal="left" vertical="center"/>
    </xf>
    <xf numFmtId="0" fontId="5" fillId="0" borderId="4" xfId="0" applyFont="1" applyBorder="1" applyAlignment="1">
      <alignment horizontal="right" vertical="center" wrapText="1"/>
    </xf>
    <xf numFmtId="164" fontId="5" fillId="4" borderId="4" xfId="0" applyNumberFormat="1" applyFont="1" applyFill="1" applyBorder="1" applyAlignment="1">
      <alignment horizontal="center" vertical="center" wrapText="1"/>
    </xf>
    <xf numFmtId="164" fontId="5" fillId="6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/>
    </xf>
    <xf numFmtId="165" fontId="6" fillId="3" borderId="4" xfId="0" applyNumberFormat="1" applyFont="1" applyFill="1" applyBorder="1" applyAlignment="1">
      <alignment vertical="center" wrapText="1"/>
    </xf>
    <xf numFmtId="164" fontId="5" fillId="3" borderId="4" xfId="0" applyNumberFormat="1" applyFont="1" applyFill="1" applyBorder="1" applyAlignment="1">
      <alignment horizontal="right" vertical="center" wrapText="1"/>
    </xf>
    <xf numFmtId="165" fontId="5" fillId="3" borderId="4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right" vertical="center" wrapText="1"/>
    </xf>
    <xf numFmtId="16" fontId="6" fillId="3" borderId="4" xfId="0" applyNumberFormat="1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164" fontId="5" fillId="6" borderId="4" xfId="0" applyNumberFormat="1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wrapText="1"/>
    </xf>
    <xf numFmtId="0" fontId="17" fillId="0" borderId="0" xfId="0" applyFont="1" applyAlignment="1"/>
    <xf numFmtId="0" fontId="18" fillId="0" borderId="0" xfId="0" applyFont="1" applyAlignment="1"/>
    <xf numFmtId="0" fontId="2" fillId="3" borderId="3" xfId="0" applyFont="1" applyFill="1" applyBorder="1"/>
    <xf numFmtId="0" fontId="2" fillId="3" borderId="2" xfId="0" applyFont="1" applyFill="1" applyBorder="1"/>
    <xf numFmtId="0" fontId="0" fillId="0" borderId="0" xfId="0" applyFont="1" applyAlignment="1"/>
    <xf numFmtId="0" fontId="1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top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wrapText="1"/>
    </xf>
    <xf numFmtId="164" fontId="22" fillId="2" borderId="4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5" fillId="2" borderId="1" xfId="0" applyFont="1" applyFill="1" applyBorder="1" applyAlignment="1">
      <alignment horizontal="left" vertical="center" wrapText="1"/>
    </xf>
    <xf numFmtId="0" fontId="2" fillId="4" borderId="2" xfId="0" applyFont="1" applyFill="1" applyBorder="1"/>
    <xf numFmtId="0" fontId="2" fillId="4" borderId="3" xfId="0" applyFont="1" applyFill="1" applyBorder="1"/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0" borderId="0" xfId="0" applyFont="1" applyAlignment="1"/>
    <xf numFmtId="0" fontId="6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2" fillId="3" borderId="7" xfId="0" applyFont="1" applyFill="1" applyBorder="1"/>
    <xf numFmtId="0" fontId="6" fillId="3" borderId="7" xfId="0" applyFont="1" applyFill="1" applyBorder="1" applyAlignment="1">
      <alignment horizontal="left" vertical="center" wrapText="1"/>
    </xf>
    <xf numFmtId="0" fontId="2" fillId="4" borderId="7" xfId="0" applyFont="1" applyFill="1" applyBorder="1"/>
    <xf numFmtId="0" fontId="5" fillId="4" borderId="11" xfId="0" applyFont="1" applyFill="1" applyBorder="1" applyAlignment="1">
      <alignment horizontal="center" vertical="center" wrapText="1"/>
    </xf>
    <xf numFmtId="0" fontId="2" fillId="3" borderId="12" xfId="0" applyFont="1" applyFill="1" applyBorder="1"/>
    <xf numFmtId="0" fontId="2" fillId="3" borderId="13" xfId="0" applyFont="1" applyFill="1" applyBorder="1"/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2" fillId="4" borderId="10" xfId="0" applyFont="1" applyFill="1" applyBorder="1"/>
    <xf numFmtId="0" fontId="2" fillId="4" borderId="9" xfId="0" applyFont="1" applyFill="1" applyBorder="1"/>
    <xf numFmtId="0" fontId="6" fillId="5" borderId="1" xfId="0" applyFont="1" applyFill="1" applyBorder="1" applyAlignment="1">
      <alignment vertical="center" wrapText="1"/>
    </xf>
    <xf numFmtId="0" fontId="2" fillId="5" borderId="3" xfId="0" applyFont="1" applyFill="1" applyBorder="1"/>
    <xf numFmtId="0" fontId="5" fillId="4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164" fontId="5" fillId="4" borderId="5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wrapText="1"/>
    </xf>
    <xf numFmtId="0" fontId="2" fillId="0" borderId="3" xfId="0" applyFont="1" applyBorder="1"/>
    <xf numFmtId="0" fontId="5" fillId="4" borderId="7" xfId="0" applyFont="1" applyFill="1" applyBorder="1" applyAlignment="1">
      <alignment wrapText="1"/>
    </xf>
    <xf numFmtId="0" fontId="0" fillId="0" borderId="7" xfId="0" applyFont="1" applyBorder="1" applyAlignment="1"/>
    <xf numFmtId="0" fontId="20" fillId="4" borderId="7" xfId="0" applyFont="1" applyFill="1" applyBorder="1" applyAlignment="1"/>
    <xf numFmtId="0" fontId="21" fillId="0" borderId="7" xfId="0" applyFont="1" applyBorder="1" applyAlignment="1"/>
    <xf numFmtId="0" fontId="6" fillId="0" borderId="11" xfId="0" applyFont="1" applyBorder="1" applyAlignment="1">
      <alignment wrapText="1"/>
    </xf>
    <xf numFmtId="0" fontId="2" fillId="0" borderId="13" xfId="0" applyFont="1" applyBorder="1"/>
    <xf numFmtId="0" fontId="10" fillId="0" borderId="1" xfId="0" applyFont="1" applyBorder="1" applyAlignment="1">
      <alignment wrapText="1"/>
    </xf>
    <xf numFmtId="0" fontId="16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2" xfId="0" applyFont="1" applyFill="1" applyBorder="1" applyAlignment="1">
      <alignment vertical="top"/>
    </xf>
    <xf numFmtId="0" fontId="13" fillId="0" borderId="1" xfId="0" applyFont="1" applyBorder="1" applyAlignment="1">
      <alignment wrapText="1"/>
    </xf>
    <xf numFmtId="0" fontId="2" fillId="0" borderId="2" xfId="0" applyFont="1" applyBorder="1"/>
    <xf numFmtId="0" fontId="5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left" vertical="center"/>
    </xf>
    <xf numFmtId="0" fontId="5" fillId="4" borderId="0" xfId="0" applyFont="1" applyFill="1" applyAlignment="1">
      <alignment wrapText="1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14" fillId="3" borderId="1" xfId="0" applyFont="1" applyFill="1" applyBorder="1" applyAlignment="1">
      <alignment vertical="top"/>
    </xf>
    <xf numFmtId="0" fontId="14" fillId="3" borderId="2" xfId="0" applyFont="1" applyFill="1" applyBorder="1" applyAlignment="1">
      <alignment vertical="top"/>
    </xf>
    <xf numFmtId="0" fontId="14" fillId="2" borderId="0" xfId="0" applyFont="1" applyFill="1" applyAlignment="1">
      <alignment wrapText="1"/>
    </xf>
    <xf numFmtId="0" fontId="14" fillId="4" borderId="2" xfId="0" applyFont="1" applyFill="1" applyBorder="1" applyAlignment="1">
      <alignment vertical="top"/>
    </xf>
    <xf numFmtId="0" fontId="14" fillId="4" borderId="1" xfId="0" applyFont="1" applyFill="1" applyBorder="1" applyAlignment="1">
      <alignment vertical="top"/>
    </xf>
    <xf numFmtId="0" fontId="5" fillId="4" borderId="1" xfId="0" applyFont="1" applyFill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/>
    <xf numFmtId="0" fontId="5" fillId="3" borderId="0" xfId="0" applyFont="1" applyFill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2" xfId="0" applyFont="1" applyFill="1" applyBorder="1"/>
    <xf numFmtId="0" fontId="23" fillId="2" borderId="3" xfId="0" applyFont="1" applyFill="1" applyBorder="1"/>
    <xf numFmtId="0" fontId="5" fillId="2" borderId="0" xfId="0" applyFont="1" applyFill="1" applyAlignment="1">
      <alignment wrapText="1"/>
    </xf>
    <xf numFmtId="0" fontId="10" fillId="3" borderId="11" xfId="0" applyFont="1" applyFill="1" applyBorder="1" applyAlignment="1">
      <alignment vertical="top"/>
    </xf>
    <xf numFmtId="0" fontId="1" fillId="3" borderId="2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top"/>
    </xf>
    <xf numFmtId="0" fontId="16" fillId="3" borderId="2" xfId="0" applyFont="1" applyFill="1" applyBorder="1" applyAlignment="1">
      <alignment vertical="top"/>
    </xf>
    <xf numFmtId="0" fontId="15" fillId="0" borderId="9" xfId="0" applyFont="1" applyBorder="1" applyAlignment="1">
      <alignment horizontal="center"/>
    </xf>
    <xf numFmtId="0" fontId="5" fillId="0" borderId="8" xfId="0" applyFont="1" applyBorder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0" fontId="13" fillId="0" borderId="11" xfId="0" applyFont="1" applyBorder="1" applyAlignment="1">
      <alignment wrapText="1"/>
    </xf>
    <xf numFmtId="0" fontId="2" fillId="0" borderId="12" xfId="0" applyFont="1" applyBorder="1"/>
    <xf numFmtId="0" fontId="13" fillId="0" borderId="7" xfId="0" applyFont="1" applyBorder="1" applyAlignment="1">
      <alignment wrapText="1"/>
    </xf>
    <xf numFmtId="0" fontId="2" fillId="0" borderId="7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1</xdr:rowOff>
    </xdr:from>
    <xdr:to>
      <xdr:col>6</xdr:col>
      <xdr:colOff>42284</xdr:colOff>
      <xdr:row>55</xdr:row>
      <xdr:rowOff>88901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052301"/>
          <a:ext cx="6316084" cy="1333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46</xdr:row>
      <xdr:rowOff>121920</xdr:rowOff>
    </xdr:from>
    <xdr:to>
      <xdr:col>9</xdr:col>
      <xdr:colOff>708660</xdr:colOff>
      <xdr:row>54</xdr:row>
      <xdr:rowOff>90485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612880"/>
          <a:ext cx="6576060" cy="1370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45</xdr:row>
      <xdr:rowOff>119439</xdr:rowOff>
    </xdr:from>
    <xdr:to>
      <xdr:col>8</xdr:col>
      <xdr:colOff>667848</xdr:colOff>
      <xdr:row>53</xdr:row>
      <xdr:rowOff>83820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80659"/>
          <a:ext cx="7777308" cy="13664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47</xdr:row>
      <xdr:rowOff>12943</xdr:rowOff>
    </xdr:from>
    <xdr:to>
      <xdr:col>2</xdr:col>
      <xdr:colOff>822960</xdr:colOff>
      <xdr:row>55</xdr:row>
      <xdr:rowOff>78998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54963"/>
          <a:ext cx="6751320" cy="1407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62</xdr:row>
      <xdr:rowOff>121920</xdr:rowOff>
    </xdr:from>
    <xdr:to>
      <xdr:col>8</xdr:col>
      <xdr:colOff>693420</xdr:colOff>
      <xdr:row>72</xdr:row>
      <xdr:rowOff>107977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344400"/>
          <a:ext cx="8153400" cy="17386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38</xdr:row>
      <xdr:rowOff>145224</xdr:rowOff>
    </xdr:from>
    <xdr:to>
      <xdr:col>13</xdr:col>
      <xdr:colOff>236220</xdr:colOff>
      <xdr:row>46</xdr:row>
      <xdr:rowOff>50683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5820" y="8725344"/>
          <a:ext cx="10660380" cy="22219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5975"/>
      </a:dk1>
      <a:lt1>
        <a:srgbClr val="F5FCFF"/>
      </a:lt1>
      <a:dk2>
        <a:srgbClr val="005975"/>
      </a:dk2>
      <a:lt2>
        <a:srgbClr val="F5FCFF"/>
      </a:lt2>
      <a:accent1>
        <a:srgbClr val="0078B8"/>
      </a:accent1>
      <a:accent2>
        <a:srgbClr val="0091DE"/>
      </a:accent2>
      <a:accent3>
        <a:srgbClr val="00A3FA"/>
      </a:accent3>
      <a:accent4>
        <a:srgbClr val="42BDFF"/>
      </a:accent4>
      <a:accent5>
        <a:srgbClr val="6ECCFF"/>
      </a:accent5>
      <a:accent6>
        <a:srgbClr val="8FE1FF"/>
      </a:accent6>
      <a:hlink>
        <a:srgbClr val="0091DE"/>
      </a:hlink>
      <a:folHlink>
        <a:srgbClr val="0091DE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1007"/>
  <sheetViews>
    <sheetView tabSelected="1" topLeftCell="A3" zoomScaleNormal="100" workbookViewId="0">
      <selection activeCell="K23" sqref="K23"/>
    </sheetView>
  </sheetViews>
  <sheetFormatPr defaultColWidth="11.1796875" defaultRowHeight="15" customHeight="1"/>
  <cols>
    <col min="1" max="1" width="12.1796875" customWidth="1"/>
    <col min="2" max="2" width="9.36328125" customWidth="1"/>
    <col min="3" max="3" width="19.6328125" customWidth="1"/>
    <col min="4" max="4" width="6.90625" customWidth="1"/>
    <col min="5" max="5" width="19.6328125" customWidth="1"/>
    <col min="6" max="6" width="6.90625" customWidth="1"/>
    <col min="7" max="26" width="6.81640625" customWidth="1"/>
  </cols>
  <sheetData>
    <row r="1" spans="1:26" ht="14.25" customHeight="1">
      <c r="A1" s="103" t="s">
        <v>0</v>
      </c>
      <c r="B1" s="104"/>
      <c r="C1" s="104"/>
      <c r="D1" s="104"/>
      <c r="E1" s="104"/>
      <c r="F1" s="10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2" t="s">
        <v>1</v>
      </c>
      <c r="B2" s="106"/>
      <c r="C2" s="93"/>
      <c r="D2" s="93"/>
      <c r="E2" s="93"/>
      <c r="F2" s="9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.75" customHeight="1">
      <c r="A3" s="107"/>
      <c r="B3" s="96"/>
      <c r="C3" s="96"/>
      <c r="D3" s="96"/>
      <c r="E3" s="96"/>
      <c r="F3" s="9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08" t="s">
        <v>2</v>
      </c>
      <c r="B4" s="93"/>
      <c r="C4" s="93"/>
      <c r="D4" s="93"/>
      <c r="E4" s="93"/>
      <c r="F4" s="9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5.4" customHeight="1">
      <c r="A5" s="109" t="s">
        <v>3</v>
      </c>
      <c r="B5" s="96"/>
      <c r="C5" s="96"/>
      <c r="D5" s="96"/>
      <c r="E5" s="96"/>
      <c r="F5" s="9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" customHeight="1">
      <c r="A6" s="100"/>
      <c r="B6" s="101"/>
      <c r="C6" s="101"/>
      <c r="D6" s="101"/>
      <c r="E6" s="101"/>
      <c r="F6" s="10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99" t="s">
        <v>4</v>
      </c>
      <c r="B7" s="96"/>
      <c r="C7" s="96"/>
      <c r="D7" s="96"/>
      <c r="E7" s="96"/>
      <c r="F7" s="97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49.8" customHeight="1">
      <c r="A8" s="95" t="s">
        <v>5</v>
      </c>
      <c r="B8" s="93"/>
      <c r="C8" s="93"/>
      <c r="D8" s="93"/>
      <c r="E8" s="93"/>
      <c r="F8" s="9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4.5" customHeight="1">
      <c r="A9" s="102"/>
      <c r="B9" s="96"/>
      <c r="C9" s="96"/>
      <c r="D9" s="96"/>
      <c r="E9" s="96"/>
      <c r="F9" s="97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>
      <c r="A10" s="95" t="s">
        <v>6</v>
      </c>
      <c r="B10" s="93"/>
      <c r="C10" s="93"/>
      <c r="D10" s="93"/>
      <c r="E10" s="93"/>
      <c r="F10" s="9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99" t="s">
        <v>7</v>
      </c>
      <c r="B11" s="97"/>
      <c r="C11" s="99" t="s">
        <v>8</v>
      </c>
      <c r="D11" s="97"/>
      <c r="E11" s="99" t="s">
        <v>9</v>
      </c>
      <c r="F11" s="97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92"/>
      <c r="B12" s="94"/>
      <c r="C12" s="92"/>
      <c r="D12" s="94"/>
      <c r="E12" s="92"/>
      <c r="F12" s="9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95" t="s">
        <v>10</v>
      </c>
      <c r="B13" s="96"/>
      <c r="C13" s="96"/>
      <c r="D13" s="96"/>
      <c r="E13" s="96"/>
      <c r="F13" s="97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98" t="s">
        <v>11</v>
      </c>
      <c r="B14" s="94"/>
      <c r="C14" s="98" t="s">
        <v>12</v>
      </c>
      <c r="D14" s="94"/>
      <c r="E14" s="98" t="s">
        <v>13</v>
      </c>
      <c r="F14" s="9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92"/>
      <c r="B15" s="97"/>
      <c r="C15" s="92"/>
      <c r="D15" s="97"/>
      <c r="E15" s="92"/>
      <c r="F15" s="97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98" t="s">
        <v>14</v>
      </c>
      <c r="B16" s="94"/>
      <c r="C16" s="98" t="s">
        <v>15</v>
      </c>
      <c r="D16" s="94"/>
      <c r="E16" s="98" t="s">
        <v>16</v>
      </c>
      <c r="F16" s="9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92"/>
      <c r="B17" s="97"/>
      <c r="C17" s="92"/>
      <c r="D17" s="97"/>
      <c r="E17" s="92"/>
      <c r="F17" s="97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98" t="s">
        <v>17</v>
      </c>
      <c r="B18" s="94"/>
      <c r="C18" s="98" t="s">
        <v>18</v>
      </c>
      <c r="D18" s="94"/>
      <c r="E18" s="98" t="s">
        <v>19</v>
      </c>
      <c r="F18" s="9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92"/>
      <c r="B19" s="97"/>
      <c r="C19" s="92"/>
      <c r="D19" s="97"/>
      <c r="E19" s="92"/>
      <c r="F19" s="9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98" t="s">
        <v>20</v>
      </c>
      <c r="B20" s="93"/>
      <c r="C20" s="94"/>
      <c r="D20" s="98" t="s">
        <v>21</v>
      </c>
      <c r="E20" s="93"/>
      <c r="F20" s="9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92"/>
      <c r="B21" s="96"/>
      <c r="C21" s="97"/>
      <c r="D21" s="92"/>
      <c r="E21" s="96"/>
      <c r="F21" s="97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95" t="s">
        <v>22</v>
      </c>
      <c r="B22" s="93"/>
      <c r="C22" s="93"/>
      <c r="D22" s="93"/>
      <c r="E22" s="93"/>
      <c r="F22" s="9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98" t="s">
        <v>23</v>
      </c>
      <c r="B23" s="97"/>
      <c r="C23" s="98" t="s">
        <v>24</v>
      </c>
      <c r="D23" s="97"/>
      <c r="E23" s="98" t="s">
        <v>25</v>
      </c>
      <c r="F23" s="97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92"/>
      <c r="B24" s="94"/>
      <c r="C24" s="92"/>
      <c r="D24" s="94"/>
      <c r="E24" s="92"/>
      <c r="F24" s="9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98" t="s">
        <v>26</v>
      </c>
      <c r="B25" s="97"/>
      <c r="C25" s="98" t="s">
        <v>27</v>
      </c>
      <c r="D25" s="97"/>
      <c r="E25" s="98" t="s">
        <v>28</v>
      </c>
      <c r="F25" s="9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92"/>
      <c r="B26" s="94"/>
      <c r="C26" s="92"/>
      <c r="D26" s="94"/>
      <c r="E26" s="92"/>
      <c r="F26" s="9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95" t="s">
        <v>29</v>
      </c>
      <c r="B27" s="96"/>
      <c r="C27" s="96"/>
      <c r="D27" s="96"/>
      <c r="E27" s="96"/>
      <c r="F27" s="97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3.75" customHeight="1">
      <c r="A28" s="98" t="s">
        <v>30</v>
      </c>
      <c r="B28" s="93"/>
      <c r="C28" s="94"/>
      <c r="D28" s="99" t="s">
        <v>31</v>
      </c>
      <c r="E28" s="93"/>
      <c r="F28" s="9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98" t="s">
        <v>32</v>
      </c>
      <c r="B29" s="96"/>
      <c r="C29" s="97"/>
      <c r="D29" s="98" t="s">
        <v>32</v>
      </c>
      <c r="E29" s="96"/>
      <c r="F29" s="9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92" t="s">
        <v>33</v>
      </c>
      <c r="B30" s="93"/>
      <c r="C30" s="94"/>
      <c r="D30" s="92" t="s">
        <v>34</v>
      </c>
      <c r="E30" s="93"/>
      <c r="F30" s="9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92"/>
      <c r="B31" s="96"/>
      <c r="C31" s="97"/>
      <c r="D31" s="110"/>
      <c r="E31" s="96"/>
      <c r="F31" s="9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95" t="s">
        <v>35</v>
      </c>
      <c r="B32" s="93"/>
      <c r="C32" s="93"/>
      <c r="D32" s="93"/>
      <c r="E32" s="93"/>
      <c r="F32" s="9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3" t="s">
        <v>36</v>
      </c>
      <c r="B33" s="98"/>
      <c r="C33" s="96"/>
      <c r="D33" s="96"/>
      <c r="E33" s="96"/>
      <c r="F33" s="97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4" t="s">
        <v>37</v>
      </c>
      <c r="B34" s="92"/>
      <c r="C34" s="93"/>
      <c r="D34" s="93"/>
      <c r="E34" s="93"/>
      <c r="F34" s="9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12" t="s">
        <v>38</v>
      </c>
      <c r="B35" s="96"/>
      <c r="C35" s="96"/>
      <c r="D35" s="96"/>
      <c r="E35" s="96"/>
      <c r="F35" s="9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92" t="s">
        <v>39</v>
      </c>
      <c r="B36" s="94"/>
      <c r="C36" s="92" t="s">
        <v>40</v>
      </c>
      <c r="D36" s="94"/>
      <c r="E36" s="92" t="s">
        <v>41</v>
      </c>
      <c r="F36" s="9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10"/>
      <c r="B37" s="97"/>
      <c r="C37" s="110"/>
      <c r="D37" s="97"/>
      <c r="E37" s="110"/>
      <c r="F37" s="9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10"/>
      <c r="B38" s="94"/>
      <c r="C38" s="110"/>
      <c r="D38" s="94"/>
      <c r="E38" s="110"/>
      <c r="F38" s="9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10"/>
      <c r="B39" s="97"/>
      <c r="C39" s="110"/>
      <c r="D39" s="97"/>
      <c r="E39" s="110"/>
      <c r="F39" s="97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7" customHeight="1">
      <c r="A40" s="95" t="s">
        <v>42</v>
      </c>
      <c r="B40" s="93"/>
      <c r="C40" s="93"/>
      <c r="D40" s="93"/>
      <c r="E40" s="93"/>
      <c r="F40" s="9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" customHeight="1">
      <c r="A41" s="111" t="s">
        <v>32</v>
      </c>
      <c r="B41" s="96"/>
      <c r="C41" s="96"/>
      <c r="D41" s="96"/>
      <c r="E41" s="96"/>
      <c r="F41" s="9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7" customHeight="1">
      <c r="A42" s="111" t="s">
        <v>32</v>
      </c>
      <c r="B42" s="93"/>
      <c r="C42" s="93"/>
      <c r="D42" s="93"/>
      <c r="E42" s="93"/>
      <c r="F42" s="9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7" customHeight="1">
      <c r="A43" s="111" t="s">
        <v>32</v>
      </c>
      <c r="B43" s="96"/>
      <c r="C43" s="96"/>
      <c r="D43" s="96"/>
      <c r="E43" s="96"/>
      <c r="F43" s="9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>
      <c r="A44" s="95" t="s">
        <v>43</v>
      </c>
      <c r="B44" s="93"/>
      <c r="C44" s="93"/>
      <c r="D44" s="93"/>
      <c r="E44" s="93"/>
      <c r="F44" s="94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89.25" customHeight="1">
      <c r="A45" s="110"/>
      <c r="B45" s="96"/>
      <c r="C45" s="96"/>
      <c r="D45" s="96"/>
      <c r="E45" s="96"/>
      <c r="F45" s="9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95" t="s">
        <v>44</v>
      </c>
      <c r="B46" s="93"/>
      <c r="C46" s="93"/>
      <c r="D46" s="93"/>
      <c r="E46" s="93"/>
      <c r="F46" s="9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87.75" customHeight="1">
      <c r="A47" s="110"/>
      <c r="B47" s="96"/>
      <c r="C47" s="96"/>
      <c r="D47" s="96"/>
      <c r="E47" s="96"/>
      <c r="F47" s="97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customSheetViews>
    <customSheetView guid="{D1202425-9D9E-437F-9626-12CD0FCA99C7}" filter="1" showAutoFilter="1">
      <pageMargins left="0.7" right="0.7" top="0.75" bottom="0.75" header="0.3" footer="0.3"/>
      <autoFilter ref="A30:C30"/>
    </customSheetView>
  </customSheetViews>
  <mergeCells count="85">
    <mergeCell ref="C26:D26"/>
    <mergeCell ref="E26:F26"/>
    <mergeCell ref="A24:B24"/>
    <mergeCell ref="C24:D24"/>
    <mergeCell ref="E24:F24"/>
    <mergeCell ref="A25:B25"/>
    <mergeCell ref="C25:D25"/>
    <mergeCell ref="E25:F25"/>
    <mergeCell ref="A26:B26"/>
    <mergeCell ref="C36:D36"/>
    <mergeCell ref="E36:F36"/>
    <mergeCell ref="A31:C31"/>
    <mergeCell ref="D31:F31"/>
    <mergeCell ref="A32:F32"/>
    <mergeCell ref="B33:F33"/>
    <mergeCell ref="B34:F34"/>
    <mergeCell ref="A35:F35"/>
    <mergeCell ref="A36:B36"/>
    <mergeCell ref="C39:D39"/>
    <mergeCell ref="E39:F39"/>
    <mergeCell ref="A40:F40"/>
    <mergeCell ref="A41:F41"/>
    <mergeCell ref="A42:F42"/>
    <mergeCell ref="A39:B39"/>
    <mergeCell ref="A43:F43"/>
    <mergeCell ref="A44:F44"/>
    <mergeCell ref="A45:F45"/>
    <mergeCell ref="A46:F46"/>
    <mergeCell ref="A47:F47"/>
    <mergeCell ref="A37:B37"/>
    <mergeCell ref="C37:D37"/>
    <mergeCell ref="E37:F37"/>
    <mergeCell ref="A38:B38"/>
    <mergeCell ref="C38:D38"/>
    <mergeCell ref="E38:F38"/>
    <mergeCell ref="A1:F1"/>
    <mergeCell ref="B2:F2"/>
    <mergeCell ref="A3:F3"/>
    <mergeCell ref="A4:F4"/>
    <mergeCell ref="A5:F5"/>
    <mergeCell ref="A16:B16"/>
    <mergeCell ref="A17:B17"/>
    <mergeCell ref="A18:B18"/>
    <mergeCell ref="A6:F6"/>
    <mergeCell ref="A7:F7"/>
    <mergeCell ref="C12:D12"/>
    <mergeCell ref="E12:F12"/>
    <mergeCell ref="A12:B12"/>
    <mergeCell ref="A8:F8"/>
    <mergeCell ref="A9:F9"/>
    <mergeCell ref="A10:F10"/>
    <mergeCell ref="A11:B11"/>
    <mergeCell ref="C11:D11"/>
    <mergeCell ref="E11:F11"/>
    <mergeCell ref="E18:F18"/>
    <mergeCell ref="C17:D17"/>
    <mergeCell ref="A13:F13"/>
    <mergeCell ref="C14:D14"/>
    <mergeCell ref="E14:F14"/>
    <mergeCell ref="C15:D15"/>
    <mergeCell ref="E15:F15"/>
    <mergeCell ref="A14:B14"/>
    <mergeCell ref="A15:B15"/>
    <mergeCell ref="C16:D16"/>
    <mergeCell ref="E16:F16"/>
    <mergeCell ref="E17:F17"/>
    <mergeCell ref="C23:D23"/>
    <mergeCell ref="E23:F23"/>
    <mergeCell ref="A22:F22"/>
    <mergeCell ref="A23:B23"/>
    <mergeCell ref="E19:F19"/>
    <mergeCell ref="D20:F20"/>
    <mergeCell ref="D21:F21"/>
    <mergeCell ref="C18:D18"/>
    <mergeCell ref="C19:D19"/>
    <mergeCell ref="A20:C20"/>
    <mergeCell ref="A21:C21"/>
    <mergeCell ref="A19:B19"/>
    <mergeCell ref="A30:C30"/>
    <mergeCell ref="D30:F30"/>
    <mergeCell ref="A27:F27"/>
    <mergeCell ref="A28:C28"/>
    <mergeCell ref="D28:F28"/>
    <mergeCell ref="A29:C29"/>
    <mergeCell ref="D29:F29"/>
  </mergeCells>
  <dataValidations count="3">
    <dataValidation type="list" allowBlank="1" showErrorMessage="1" sqref="A29">
      <formula1>"Młoda organizacja pozarządowa,Grupa nieformalna,Nieformalna grupa samopomocowa,Patronacka organizacja pozarządowa w imieniu grupy nieformalnej,wybierz z listy"</formula1>
    </dataValidation>
    <dataValidation type="custom" allowBlank="1" showErrorMessage="1" sqref="A45 A47">
      <formula1>LTE(LEN(A45),(1000))</formula1>
    </dataValidation>
    <dataValidation type="list" allowBlank="1" showErrorMessage="1" sqref="D29">
      <formula1>"KRS,rejest ARiMR,rejestr stowarzyszeń zwykłych,Brak,wybierz z listy"</formula1>
    </dataValidation>
  </dataValidations>
  <pageMargins left="0.7" right="0.7" top="0.75" bottom="0.75" header="0" footer="0"/>
  <pageSetup paperSize="9" scale="95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dane!$A$1:$A$39</xm:f>
          </x14:formula1>
          <xm:sqref>A41:A43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992"/>
  <sheetViews>
    <sheetView topLeftCell="A28" workbookViewId="0">
      <selection activeCell="N49" sqref="N49"/>
    </sheetView>
  </sheetViews>
  <sheetFormatPr defaultColWidth="11.1796875" defaultRowHeight="15" customHeight="1"/>
  <cols>
    <col min="1" max="1" width="6.81640625" customWidth="1"/>
    <col min="2" max="2" width="15.453125" customWidth="1"/>
    <col min="3" max="9" width="6.81640625" customWidth="1"/>
    <col min="10" max="10" width="9.08984375" customWidth="1"/>
    <col min="11" max="26" width="6.81640625" customWidth="1"/>
  </cols>
  <sheetData>
    <row r="1" spans="1:26" ht="24" customHeight="1">
      <c r="A1" s="122" t="s">
        <v>45</v>
      </c>
      <c r="B1" s="101"/>
      <c r="C1" s="101"/>
      <c r="D1" s="101"/>
      <c r="E1" s="101"/>
      <c r="F1" s="101"/>
      <c r="G1" s="101"/>
      <c r="H1" s="101"/>
      <c r="I1" s="101"/>
      <c r="J1" s="10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4" customHeight="1">
      <c r="A2" s="121" t="s">
        <v>46</v>
      </c>
      <c r="B2" s="93"/>
      <c r="C2" s="93"/>
      <c r="D2" s="93"/>
      <c r="E2" s="93"/>
      <c r="F2" s="93"/>
      <c r="G2" s="93"/>
      <c r="H2" s="93"/>
      <c r="I2" s="93"/>
      <c r="J2" s="9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7" customHeight="1">
      <c r="A3" s="123"/>
      <c r="B3" s="96"/>
      <c r="C3" s="96"/>
      <c r="D3" s="96"/>
      <c r="E3" s="96"/>
      <c r="F3" s="96"/>
      <c r="G3" s="96"/>
      <c r="H3" s="96"/>
      <c r="I3" s="96"/>
      <c r="J3" s="9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7" customHeight="1">
      <c r="A4" s="121" t="s">
        <v>47</v>
      </c>
      <c r="B4" s="93"/>
      <c r="C4" s="93"/>
      <c r="D4" s="93"/>
      <c r="E4" s="94"/>
      <c r="F4" s="6" t="s">
        <v>48</v>
      </c>
      <c r="G4" s="124" t="s">
        <v>49</v>
      </c>
      <c r="H4" s="94"/>
      <c r="I4" s="6" t="s">
        <v>50</v>
      </c>
      <c r="J4" s="7" t="s">
        <v>49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7" customHeight="1">
      <c r="A5" s="121" t="s">
        <v>51</v>
      </c>
      <c r="B5" s="96"/>
      <c r="C5" s="96"/>
      <c r="D5" s="96"/>
      <c r="E5" s="96"/>
      <c r="F5" s="96"/>
      <c r="G5" s="96"/>
      <c r="H5" s="96"/>
      <c r="I5" s="96"/>
      <c r="J5" s="97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41.25" customHeight="1">
      <c r="A6" s="102"/>
      <c r="B6" s="93"/>
      <c r="C6" s="93"/>
      <c r="D6" s="93"/>
      <c r="E6" s="93"/>
      <c r="F6" s="93"/>
      <c r="G6" s="93"/>
      <c r="H6" s="93"/>
      <c r="I6" s="93"/>
      <c r="J6" s="9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>
      <c r="A7" s="121" t="s">
        <v>52</v>
      </c>
      <c r="B7" s="96"/>
      <c r="C7" s="96"/>
      <c r="D7" s="96"/>
      <c r="E7" s="96"/>
      <c r="F7" s="96"/>
      <c r="G7" s="96"/>
      <c r="H7" s="96"/>
      <c r="I7" s="96"/>
      <c r="J7" s="97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7" customHeight="1">
      <c r="A8" s="102"/>
      <c r="B8" s="93"/>
      <c r="C8" s="93"/>
      <c r="D8" s="93"/>
      <c r="E8" s="93"/>
      <c r="F8" s="93"/>
      <c r="G8" s="93"/>
      <c r="H8" s="93"/>
      <c r="I8" s="93"/>
      <c r="J8" s="9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>
      <c r="A9" s="121" t="s">
        <v>53</v>
      </c>
      <c r="B9" s="96"/>
      <c r="C9" s="96"/>
      <c r="D9" s="96"/>
      <c r="E9" s="96"/>
      <c r="F9" s="96"/>
      <c r="G9" s="96"/>
      <c r="H9" s="96"/>
      <c r="I9" s="96"/>
      <c r="J9" s="97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39" customHeight="1">
      <c r="A10" s="102"/>
      <c r="B10" s="93"/>
      <c r="C10" s="93"/>
      <c r="D10" s="93"/>
      <c r="E10" s="93"/>
      <c r="F10" s="93"/>
      <c r="G10" s="93"/>
      <c r="H10" s="93"/>
      <c r="I10" s="93"/>
      <c r="J10" s="9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4.25" customHeight="1">
      <c r="A11" s="121" t="s">
        <v>54</v>
      </c>
      <c r="B11" s="96"/>
      <c r="C11" s="96"/>
      <c r="D11" s="96"/>
      <c r="E11" s="96"/>
      <c r="F11" s="96"/>
      <c r="G11" s="96"/>
      <c r="H11" s="96"/>
      <c r="I11" s="96"/>
      <c r="J11" s="97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0.5" customHeight="1">
      <c r="A12" s="102"/>
      <c r="B12" s="93"/>
      <c r="C12" s="93"/>
      <c r="D12" s="93"/>
      <c r="E12" s="93"/>
      <c r="F12" s="93"/>
      <c r="G12" s="93"/>
      <c r="H12" s="93"/>
      <c r="I12" s="93"/>
      <c r="J12" s="9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>
      <c r="A13" s="121" t="s">
        <v>55</v>
      </c>
      <c r="B13" s="96"/>
      <c r="C13" s="96"/>
      <c r="D13" s="96"/>
      <c r="E13" s="96"/>
      <c r="F13" s="96"/>
      <c r="G13" s="96"/>
      <c r="H13" s="96"/>
      <c r="I13" s="96"/>
      <c r="J13" s="97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1.25" customHeight="1">
      <c r="A14" s="102"/>
      <c r="B14" s="93"/>
      <c r="C14" s="93"/>
      <c r="D14" s="93"/>
      <c r="E14" s="93"/>
      <c r="F14" s="93"/>
      <c r="G14" s="93"/>
      <c r="H14" s="93"/>
      <c r="I14" s="93"/>
      <c r="J14" s="9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60" customHeight="1">
      <c r="A15" s="121" t="s">
        <v>56</v>
      </c>
      <c r="B15" s="96"/>
      <c r="C15" s="96"/>
      <c r="D15" s="96"/>
      <c r="E15" s="96"/>
      <c r="F15" s="96"/>
      <c r="G15" s="96"/>
      <c r="H15" s="96"/>
      <c r="I15" s="96"/>
      <c r="J15" s="97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5.5" customHeight="1">
      <c r="A16" s="8" t="s">
        <v>57</v>
      </c>
      <c r="B16" s="8" t="s">
        <v>58</v>
      </c>
      <c r="C16" s="111" t="s">
        <v>59</v>
      </c>
      <c r="D16" s="93"/>
      <c r="E16" s="93"/>
      <c r="F16" s="94"/>
      <c r="G16" s="111" t="s">
        <v>60</v>
      </c>
      <c r="H16" s="94"/>
      <c r="I16" s="111" t="s">
        <v>61</v>
      </c>
      <c r="J16" s="9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>
      <c r="A17" s="8">
        <v>1</v>
      </c>
      <c r="B17" s="6"/>
      <c r="C17" s="120"/>
      <c r="D17" s="96"/>
      <c r="E17" s="96"/>
      <c r="F17" s="97"/>
      <c r="G17" s="120"/>
      <c r="H17" s="97"/>
      <c r="I17" s="120"/>
      <c r="J17" s="97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4.25" customHeight="1">
      <c r="A18" s="8">
        <v>2</v>
      </c>
      <c r="B18" s="6"/>
      <c r="C18" s="120"/>
      <c r="D18" s="93"/>
      <c r="E18" s="93"/>
      <c r="F18" s="94"/>
      <c r="G18" s="120"/>
      <c r="H18" s="94"/>
      <c r="I18" s="120"/>
      <c r="J18" s="9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>
      <c r="A19" s="8">
        <v>3</v>
      </c>
      <c r="B19" s="6"/>
      <c r="C19" s="120"/>
      <c r="D19" s="96"/>
      <c r="E19" s="96"/>
      <c r="F19" s="97"/>
      <c r="G19" s="120"/>
      <c r="H19" s="97"/>
      <c r="I19" s="120"/>
      <c r="J19" s="97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4.25" customHeight="1">
      <c r="A20" s="8">
        <v>4</v>
      </c>
      <c r="B20" s="6"/>
      <c r="C20" s="120"/>
      <c r="D20" s="93"/>
      <c r="E20" s="93"/>
      <c r="F20" s="94"/>
      <c r="G20" s="120"/>
      <c r="H20" s="94"/>
      <c r="I20" s="120"/>
      <c r="J20" s="9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>
      <c r="A21" s="8">
        <v>5</v>
      </c>
      <c r="B21" s="6"/>
      <c r="C21" s="120"/>
      <c r="D21" s="96"/>
      <c r="E21" s="96"/>
      <c r="F21" s="97"/>
      <c r="G21" s="120"/>
      <c r="H21" s="97"/>
      <c r="I21" s="120"/>
      <c r="J21" s="97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>
      <c r="A22" s="8">
        <v>6</v>
      </c>
      <c r="B22" s="6"/>
      <c r="C22" s="120"/>
      <c r="D22" s="93"/>
      <c r="E22" s="93"/>
      <c r="F22" s="94"/>
      <c r="G22" s="120"/>
      <c r="H22" s="94"/>
      <c r="I22" s="120"/>
      <c r="J22" s="9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>
      <c r="A23" s="8">
        <v>7</v>
      </c>
      <c r="B23" s="6"/>
      <c r="C23" s="120"/>
      <c r="D23" s="96"/>
      <c r="E23" s="96"/>
      <c r="F23" s="97"/>
      <c r="G23" s="120"/>
      <c r="H23" s="97"/>
      <c r="I23" s="120"/>
      <c r="J23" s="9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>
      <c r="A24" s="8">
        <v>8</v>
      </c>
      <c r="B24" s="6"/>
      <c r="C24" s="120"/>
      <c r="D24" s="93"/>
      <c r="E24" s="93"/>
      <c r="F24" s="94"/>
      <c r="G24" s="120"/>
      <c r="H24" s="94"/>
      <c r="I24" s="120"/>
      <c r="J24" s="9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>
      <c r="A25" s="8">
        <v>9</v>
      </c>
      <c r="B25" s="6"/>
      <c r="C25" s="120"/>
      <c r="D25" s="96"/>
      <c r="E25" s="96"/>
      <c r="F25" s="97"/>
      <c r="G25" s="120"/>
      <c r="H25" s="97"/>
      <c r="I25" s="120"/>
      <c r="J25" s="97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>
      <c r="A26" s="8">
        <v>10</v>
      </c>
      <c r="B26" s="6"/>
      <c r="C26" s="120"/>
      <c r="D26" s="93"/>
      <c r="E26" s="93"/>
      <c r="F26" s="94"/>
      <c r="G26" s="120"/>
      <c r="H26" s="94"/>
      <c r="I26" s="120"/>
      <c r="J26" s="9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>
      <c r="A27" s="8">
        <v>11</v>
      </c>
      <c r="B27" s="6"/>
      <c r="C27" s="120"/>
      <c r="D27" s="96"/>
      <c r="E27" s="96"/>
      <c r="F27" s="97"/>
      <c r="G27" s="120"/>
      <c r="H27" s="97"/>
      <c r="I27" s="120"/>
      <c r="J27" s="97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4.25" customHeight="1">
      <c r="A28" s="8">
        <v>12</v>
      </c>
      <c r="B28" s="6"/>
      <c r="C28" s="120"/>
      <c r="D28" s="93"/>
      <c r="E28" s="93"/>
      <c r="F28" s="94"/>
      <c r="G28" s="120"/>
      <c r="H28" s="94"/>
      <c r="I28" s="120"/>
      <c r="J28" s="94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>
      <c r="A29" s="8">
        <v>13</v>
      </c>
      <c r="B29" s="6"/>
      <c r="C29" s="120"/>
      <c r="D29" s="96"/>
      <c r="E29" s="96"/>
      <c r="F29" s="97"/>
      <c r="G29" s="120"/>
      <c r="H29" s="97"/>
      <c r="I29" s="120"/>
      <c r="J29" s="97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4.25" customHeight="1">
      <c r="A30" s="8">
        <v>14</v>
      </c>
      <c r="B30" s="6"/>
      <c r="C30" s="120"/>
      <c r="D30" s="93"/>
      <c r="E30" s="93"/>
      <c r="F30" s="94"/>
      <c r="G30" s="120"/>
      <c r="H30" s="94"/>
      <c r="I30" s="120"/>
      <c r="J30" s="94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4.25" customHeight="1">
      <c r="A31" s="86">
        <v>15</v>
      </c>
      <c r="B31" s="87"/>
      <c r="C31" s="126"/>
      <c r="D31" s="128"/>
      <c r="E31" s="128"/>
      <c r="F31" s="127"/>
      <c r="G31" s="126"/>
      <c r="H31" s="127"/>
      <c r="I31" s="126"/>
      <c r="J31" s="127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1" customHeight="1">
      <c r="A32" s="113" t="s">
        <v>62</v>
      </c>
      <c r="B32" s="114"/>
      <c r="C32" s="114"/>
      <c r="D32" s="114"/>
      <c r="E32" s="114"/>
      <c r="F32" s="114"/>
      <c r="G32" s="114"/>
      <c r="H32" s="114"/>
      <c r="I32" s="114"/>
      <c r="J32" s="11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>
      <c r="A33" s="88" t="s">
        <v>63</v>
      </c>
      <c r="B33" s="115" t="s">
        <v>64</v>
      </c>
      <c r="C33" s="116"/>
      <c r="D33" s="116"/>
      <c r="E33" s="116"/>
      <c r="F33" s="116"/>
      <c r="G33" s="116"/>
      <c r="H33" s="116"/>
      <c r="I33" s="116"/>
      <c r="J33" s="116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>
      <c r="A34" s="88" t="s">
        <v>65</v>
      </c>
      <c r="B34" s="115" t="s">
        <v>66</v>
      </c>
      <c r="C34" s="114"/>
      <c r="D34" s="114"/>
      <c r="E34" s="114"/>
      <c r="F34" s="114"/>
      <c r="G34" s="114"/>
      <c r="H34" s="114"/>
      <c r="I34" s="114"/>
      <c r="J34" s="11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7" customHeight="1">
      <c r="A35" s="88" t="s">
        <v>67</v>
      </c>
      <c r="B35" s="115" t="s">
        <v>68</v>
      </c>
      <c r="C35" s="116"/>
      <c r="D35" s="116"/>
      <c r="E35" s="116"/>
      <c r="F35" s="116"/>
      <c r="G35" s="116"/>
      <c r="H35" s="116"/>
      <c r="I35" s="116"/>
      <c r="J35" s="116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7" customHeight="1">
      <c r="A36" s="117" t="s">
        <v>69</v>
      </c>
      <c r="B36" s="118"/>
      <c r="C36" s="119"/>
      <c r="D36" s="117" t="s">
        <v>70</v>
      </c>
      <c r="E36" s="118"/>
      <c r="F36" s="118"/>
      <c r="G36" s="119"/>
      <c r="H36" s="117" t="s">
        <v>71</v>
      </c>
      <c r="I36" s="118"/>
      <c r="J36" s="11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>
      <c r="A37" s="92"/>
      <c r="B37" s="96"/>
      <c r="C37" s="97"/>
      <c r="D37" s="102"/>
      <c r="E37" s="96"/>
      <c r="F37" s="96"/>
      <c r="G37" s="97"/>
      <c r="H37" s="92"/>
      <c r="I37" s="96"/>
      <c r="J37" s="97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>
      <c r="A38" s="92"/>
      <c r="B38" s="93"/>
      <c r="C38" s="94"/>
      <c r="D38" s="102"/>
      <c r="E38" s="93"/>
      <c r="F38" s="93"/>
      <c r="G38" s="94"/>
      <c r="H38" s="92"/>
      <c r="I38" s="93"/>
      <c r="J38" s="94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>
      <c r="A39" s="125"/>
      <c r="B39" s="96"/>
      <c r="C39" s="97"/>
      <c r="D39" s="102"/>
      <c r="E39" s="96"/>
      <c r="F39" s="96"/>
      <c r="G39" s="97"/>
      <c r="H39" s="125"/>
      <c r="I39" s="96"/>
      <c r="J39" s="97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>
      <c r="A40" s="92"/>
      <c r="B40" s="93"/>
      <c r="C40" s="94"/>
      <c r="D40" s="92"/>
      <c r="E40" s="93"/>
      <c r="F40" s="93"/>
      <c r="G40" s="94"/>
      <c r="H40" s="92"/>
      <c r="I40" s="93"/>
      <c r="J40" s="94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>
      <c r="A41" s="92"/>
      <c r="B41" s="96"/>
      <c r="C41" s="97"/>
      <c r="D41" s="92"/>
      <c r="E41" s="96"/>
      <c r="F41" s="96"/>
      <c r="G41" s="97"/>
      <c r="H41" s="92"/>
      <c r="I41" s="96"/>
      <c r="J41" s="97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>
      <c r="A42" s="92"/>
      <c r="B42" s="93"/>
      <c r="C42" s="94"/>
      <c r="D42" s="92"/>
      <c r="E42" s="93"/>
      <c r="F42" s="93"/>
      <c r="G42" s="94"/>
      <c r="H42" s="92"/>
      <c r="I42" s="93"/>
      <c r="J42" s="94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>
      <c r="A43" s="92"/>
      <c r="B43" s="96"/>
      <c r="C43" s="97"/>
      <c r="D43" s="92"/>
      <c r="E43" s="96"/>
      <c r="F43" s="96"/>
      <c r="G43" s="97"/>
      <c r="H43" s="92"/>
      <c r="I43" s="96"/>
      <c r="J43" s="97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>
      <c r="A44" s="92"/>
      <c r="B44" s="93"/>
      <c r="C44" s="94"/>
      <c r="D44" s="92"/>
      <c r="E44" s="93"/>
      <c r="F44" s="93"/>
      <c r="G44" s="94"/>
      <c r="H44" s="92"/>
      <c r="I44" s="93"/>
      <c r="J44" s="94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>
      <c r="A45" s="92"/>
      <c r="B45" s="96"/>
      <c r="C45" s="97"/>
      <c r="D45" s="92"/>
      <c r="E45" s="96"/>
      <c r="F45" s="96"/>
      <c r="G45" s="97"/>
      <c r="H45" s="92"/>
      <c r="I45" s="96"/>
      <c r="J45" s="97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>
      <c r="A46" s="92"/>
      <c r="B46" s="93"/>
      <c r="C46" s="94"/>
      <c r="D46" s="92"/>
      <c r="E46" s="93"/>
      <c r="F46" s="93"/>
      <c r="G46" s="94"/>
      <c r="H46" s="92"/>
      <c r="I46" s="93"/>
      <c r="J46" s="94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</sheetData>
  <mergeCells count="101">
    <mergeCell ref="G27:H27"/>
    <mergeCell ref="I27:J27"/>
    <mergeCell ref="C28:F28"/>
    <mergeCell ref="G25:H25"/>
    <mergeCell ref="I25:J25"/>
    <mergeCell ref="C23:F23"/>
    <mergeCell ref="G23:H23"/>
    <mergeCell ref="I23:J23"/>
    <mergeCell ref="C24:F24"/>
    <mergeCell ref="G24:H24"/>
    <mergeCell ref="I24:J24"/>
    <mergeCell ref="C25:F25"/>
    <mergeCell ref="D39:G39"/>
    <mergeCell ref="H39:J39"/>
    <mergeCell ref="A37:C37"/>
    <mergeCell ref="D37:G37"/>
    <mergeCell ref="H37:J37"/>
    <mergeCell ref="A38:C38"/>
    <mergeCell ref="D38:G38"/>
    <mergeCell ref="H38:J38"/>
    <mergeCell ref="A39:C39"/>
    <mergeCell ref="D42:G42"/>
    <mergeCell ref="H42:J42"/>
    <mergeCell ref="A40:C40"/>
    <mergeCell ref="D40:G40"/>
    <mergeCell ref="H40:J40"/>
    <mergeCell ref="A41:C41"/>
    <mergeCell ref="D41:G41"/>
    <mergeCell ref="H41:J41"/>
    <mergeCell ref="A42:C42"/>
    <mergeCell ref="D45:G45"/>
    <mergeCell ref="H45:J45"/>
    <mergeCell ref="A46:C46"/>
    <mergeCell ref="D46:G46"/>
    <mergeCell ref="H46:J46"/>
    <mergeCell ref="A43:C43"/>
    <mergeCell ref="D43:G43"/>
    <mergeCell ref="H43:J43"/>
    <mergeCell ref="A44:C44"/>
    <mergeCell ref="D44:G44"/>
    <mergeCell ref="H44:J44"/>
    <mergeCell ref="A45:C45"/>
    <mergeCell ref="A1:J1"/>
    <mergeCell ref="A2:J2"/>
    <mergeCell ref="A3:J3"/>
    <mergeCell ref="A4:E4"/>
    <mergeCell ref="G4:H4"/>
    <mergeCell ref="A5:J5"/>
    <mergeCell ref="A6:J6"/>
    <mergeCell ref="A7:J7"/>
    <mergeCell ref="A8:J8"/>
    <mergeCell ref="A9:J9"/>
    <mergeCell ref="A10:J10"/>
    <mergeCell ref="A11:J11"/>
    <mergeCell ref="A12:J12"/>
    <mergeCell ref="A13:J13"/>
    <mergeCell ref="A14:J14"/>
    <mergeCell ref="A15:J15"/>
    <mergeCell ref="C16:F16"/>
    <mergeCell ref="G16:H16"/>
    <mergeCell ref="I16:J16"/>
    <mergeCell ref="C20:F20"/>
    <mergeCell ref="G20:H20"/>
    <mergeCell ref="I20:J20"/>
    <mergeCell ref="C21:F21"/>
    <mergeCell ref="G21:H21"/>
    <mergeCell ref="I21:J21"/>
    <mergeCell ref="C22:F22"/>
    <mergeCell ref="G17:H17"/>
    <mergeCell ref="I17:J17"/>
    <mergeCell ref="C17:F17"/>
    <mergeCell ref="C18:F18"/>
    <mergeCell ref="G18:H18"/>
    <mergeCell ref="I18:J18"/>
    <mergeCell ref="C19:F19"/>
    <mergeCell ref="G19:H19"/>
    <mergeCell ref="I19:J19"/>
    <mergeCell ref="A32:J32"/>
    <mergeCell ref="B33:J33"/>
    <mergeCell ref="B34:J34"/>
    <mergeCell ref="B35:J35"/>
    <mergeCell ref="A36:C36"/>
    <mergeCell ref="D36:G36"/>
    <mergeCell ref="H36:J36"/>
    <mergeCell ref="G22:H22"/>
    <mergeCell ref="I22:J22"/>
    <mergeCell ref="G31:H31"/>
    <mergeCell ref="I31:J31"/>
    <mergeCell ref="C29:F29"/>
    <mergeCell ref="G29:H29"/>
    <mergeCell ref="I29:J29"/>
    <mergeCell ref="C30:F30"/>
    <mergeCell ref="G30:H30"/>
    <mergeCell ref="I30:J30"/>
    <mergeCell ref="C31:F31"/>
    <mergeCell ref="G28:H28"/>
    <mergeCell ref="I28:J28"/>
    <mergeCell ref="C26:F26"/>
    <mergeCell ref="G26:H26"/>
    <mergeCell ref="I26:J26"/>
    <mergeCell ref="C27:F27"/>
  </mergeCells>
  <pageMargins left="0.7" right="0.7" top="0.75" bottom="0.75" header="0" footer="0"/>
  <pageSetup scale="9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Z1000"/>
  <sheetViews>
    <sheetView topLeftCell="A34" workbookViewId="0">
      <selection activeCell="A45" sqref="A45"/>
    </sheetView>
  </sheetViews>
  <sheetFormatPr defaultColWidth="11.1796875" defaultRowHeight="15" customHeight="1"/>
  <cols>
    <col min="1" max="1" width="4.6328125" customWidth="1"/>
    <col min="2" max="2" width="28.54296875" customWidth="1"/>
    <col min="3" max="3" width="7" customWidth="1"/>
    <col min="4" max="4" width="9.1796875" customWidth="1"/>
    <col min="5" max="5" width="7" customWidth="1"/>
    <col min="6" max="6" width="8.1796875" customWidth="1"/>
    <col min="7" max="7" width="10.453125" customWidth="1"/>
    <col min="8" max="8" width="9.81640625" customWidth="1"/>
    <col min="9" max="9" width="9.453125" customWidth="1"/>
    <col min="10" max="26" width="6.81640625" customWidth="1"/>
  </cols>
  <sheetData>
    <row r="1" spans="1:26" ht="14.25" customHeight="1">
      <c r="A1" s="135" t="s">
        <v>72</v>
      </c>
      <c r="B1" s="101"/>
      <c r="C1" s="101"/>
      <c r="D1" s="101"/>
      <c r="E1" s="101"/>
      <c r="F1" s="101"/>
      <c r="G1" s="101"/>
      <c r="H1" s="101"/>
      <c r="I1" s="101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pans="1:26" ht="14.25" customHeight="1">
      <c r="A2" s="123" t="s">
        <v>73</v>
      </c>
      <c r="B2" s="93"/>
      <c r="C2" s="93"/>
      <c r="D2" s="93"/>
      <c r="E2" s="93"/>
      <c r="F2" s="93"/>
      <c r="G2" s="93"/>
      <c r="H2" s="93"/>
      <c r="I2" s="94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45" customHeight="1">
      <c r="A3" s="131" t="s">
        <v>57</v>
      </c>
      <c r="B3" s="131" t="s">
        <v>74</v>
      </c>
      <c r="C3" s="131" t="s">
        <v>75</v>
      </c>
      <c r="D3" s="131" t="s">
        <v>76</v>
      </c>
      <c r="E3" s="131" t="s">
        <v>77</v>
      </c>
      <c r="F3" s="131" t="s">
        <v>78</v>
      </c>
      <c r="G3" s="133" t="s">
        <v>79</v>
      </c>
      <c r="H3" s="134" t="s">
        <v>80</v>
      </c>
      <c r="I3" s="97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19.5" customHeight="1">
      <c r="A4" s="132"/>
      <c r="B4" s="132"/>
      <c r="C4" s="132"/>
      <c r="D4" s="132"/>
      <c r="E4" s="132"/>
      <c r="F4" s="132"/>
      <c r="G4" s="132"/>
      <c r="H4" s="11" t="s">
        <v>81</v>
      </c>
      <c r="I4" s="11" t="s">
        <v>82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14.25" customHeight="1">
      <c r="A5" s="12" t="s">
        <v>83</v>
      </c>
      <c r="B5" s="121" t="s">
        <v>84</v>
      </c>
      <c r="C5" s="96"/>
      <c r="D5" s="96"/>
      <c r="E5" s="96"/>
      <c r="F5" s="96"/>
      <c r="G5" s="96"/>
      <c r="H5" s="96"/>
      <c r="I5" s="97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4.25" customHeight="1">
      <c r="A6" s="13" t="s">
        <v>85</v>
      </c>
      <c r="B6" s="14" t="s">
        <v>86</v>
      </c>
      <c r="C6" s="15" t="s">
        <v>87</v>
      </c>
      <c r="D6" s="16">
        <v>150</v>
      </c>
      <c r="E6" s="15">
        <v>2</v>
      </c>
      <c r="F6" s="17">
        <f t="shared" ref="F6:F19" si="0">D6*E6</f>
        <v>300</v>
      </c>
      <c r="G6" s="18">
        <v>250</v>
      </c>
      <c r="H6" s="18">
        <v>50</v>
      </c>
      <c r="I6" s="19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4.25" customHeight="1">
      <c r="A7" s="20" t="s">
        <v>88</v>
      </c>
      <c r="B7" s="20"/>
      <c r="C7" s="21"/>
      <c r="D7" s="22"/>
      <c r="E7" s="21"/>
      <c r="F7" s="23">
        <f t="shared" si="0"/>
        <v>0</v>
      </c>
      <c r="G7" s="24">
        <f t="shared" ref="G7:G19" si="1">F7-(H7+I7)</f>
        <v>0</v>
      </c>
      <c r="H7" s="24"/>
      <c r="I7" s="24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4.25" customHeight="1">
      <c r="A8" s="13" t="s">
        <v>89</v>
      </c>
      <c r="B8" s="13"/>
      <c r="C8" s="25"/>
      <c r="D8" s="26"/>
      <c r="E8" s="25"/>
      <c r="F8" s="17">
        <f t="shared" si="0"/>
        <v>0</v>
      </c>
      <c r="G8" s="19">
        <f t="shared" si="1"/>
        <v>0</v>
      </c>
      <c r="H8" s="19"/>
      <c r="I8" s="19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4.25" customHeight="1">
      <c r="A9" s="20" t="s">
        <v>90</v>
      </c>
      <c r="B9" s="20"/>
      <c r="C9" s="21"/>
      <c r="D9" s="22"/>
      <c r="E9" s="27"/>
      <c r="F9" s="23">
        <f t="shared" si="0"/>
        <v>0</v>
      </c>
      <c r="G9" s="24">
        <f t="shared" si="1"/>
        <v>0</v>
      </c>
      <c r="H9" s="24"/>
      <c r="I9" s="2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4.25" customHeight="1">
      <c r="A10" s="13" t="s">
        <v>91</v>
      </c>
      <c r="B10" s="13"/>
      <c r="C10" s="25"/>
      <c r="D10" s="26"/>
      <c r="E10" s="25"/>
      <c r="F10" s="17">
        <f t="shared" si="0"/>
        <v>0</v>
      </c>
      <c r="G10" s="19">
        <f t="shared" si="1"/>
        <v>0</v>
      </c>
      <c r="H10" s="19"/>
      <c r="I10" s="19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4.25" customHeight="1">
      <c r="A11" s="20" t="s">
        <v>92</v>
      </c>
      <c r="B11" s="20"/>
      <c r="C11" s="21"/>
      <c r="D11" s="28"/>
      <c r="E11" s="27"/>
      <c r="F11" s="23">
        <f t="shared" si="0"/>
        <v>0</v>
      </c>
      <c r="G11" s="24">
        <f t="shared" si="1"/>
        <v>0</v>
      </c>
      <c r="H11" s="29"/>
      <c r="I11" s="29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4.25" customHeight="1">
      <c r="A12" s="13" t="s">
        <v>93</v>
      </c>
      <c r="B12" s="13"/>
      <c r="C12" s="25"/>
      <c r="D12" s="26"/>
      <c r="E12" s="25"/>
      <c r="F12" s="17">
        <f t="shared" si="0"/>
        <v>0</v>
      </c>
      <c r="G12" s="19">
        <f t="shared" si="1"/>
        <v>0</v>
      </c>
      <c r="H12" s="19"/>
      <c r="I12" s="19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4.25" customHeight="1">
      <c r="A13" s="20" t="s">
        <v>94</v>
      </c>
      <c r="B13" s="20"/>
      <c r="C13" s="21"/>
      <c r="D13" s="22"/>
      <c r="E13" s="21"/>
      <c r="F13" s="23">
        <f t="shared" si="0"/>
        <v>0</v>
      </c>
      <c r="G13" s="24">
        <f t="shared" si="1"/>
        <v>0</v>
      </c>
      <c r="H13" s="24"/>
      <c r="I13" s="24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4.25" customHeight="1">
      <c r="A14" s="13" t="s">
        <v>95</v>
      </c>
      <c r="B14" s="13"/>
      <c r="C14" s="25"/>
      <c r="D14" s="26"/>
      <c r="E14" s="25"/>
      <c r="F14" s="17">
        <f t="shared" si="0"/>
        <v>0</v>
      </c>
      <c r="G14" s="19">
        <f t="shared" si="1"/>
        <v>0</v>
      </c>
      <c r="H14" s="19"/>
      <c r="I14" s="19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4.25" customHeight="1">
      <c r="A15" s="20" t="s">
        <v>96</v>
      </c>
      <c r="B15" s="20"/>
      <c r="C15" s="21"/>
      <c r="D15" s="30"/>
      <c r="E15" s="21"/>
      <c r="F15" s="23">
        <f t="shared" si="0"/>
        <v>0</v>
      </c>
      <c r="G15" s="24">
        <f t="shared" si="1"/>
        <v>0</v>
      </c>
      <c r="H15" s="24"/>
      <c r="I15" s="24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4.25" customHeight="1">
      <c r="A16" s="13" t="s">
        <v>97</v>
      </c>
      <c r="B16" s="13"/>
      <c r="C16" s="25"/>
      <c r="D16" s="26"/>
      <c r="E16" s="25"/>
      <c r="F16" s="17">
        <f t="shared" si="0"/>
        <v>0</v>
      </c>
      <c r="G16" s="19">
        <f t="shared" si="1"/>
        <v>0</v>
      </c>
      <c r="H16" s="19"/>
      <c r="I16" s="19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4.25" customHeight="1">
      <c r="A17" s="20" t="s">
        <v>98</v>
      </c>
      <c r="B17" s="20"/>
      <c r="C17" s="21"/>
      <c r="D17" s="28"/>
      <c r="E17" s="27"/>
      <c r="F17" s="23">
        <f t="shared" si="0"/>
        <v>0</v>
      </c>
      <c r="G17" s="24">
        <f t="shared" si="1"/>
        <v>0</v>
      </c>
      <c r="H17" s="24"/>
      <c r="I17" s="24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4.25" customHeight="1">
      <c r="A18" s="13" t="s">
        <v>99</v>
      </c>
      <c r="B18" s="13"/>
      <c r="C18" s="25"/>
      <c r="D18" s="16"/>
      <c r="E18" s="15"/>
      <c r="F18" s="17">
        <f t="shared" si="0"/>
        <v>0</v>
      </c>
      <c r="G18" s="19">
        <f t="shared" si="1"/>
        <v>0</v>
      </c>
      <c r="H18" s="19"/>
      <c r="I18" s="19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4.25" customHeight="1">
      <c r="A19" s="20" t="s">
        <v>100</v>
      </c>
      <c r="B19" s="20"/>
      <c r="C19" s="21"/>
      <c r="D19" s="22"/>
      <c r="E19" s="21"/>
      <c r="F19" s="23">
        <f t="shared" si="0"/>
        <v>0</v>
      </c>
      <c r="G19" s="24">
        <f t="shared" si="1"/>
        <v>0</v>
      </c>
      <c r="H19" s="24"/>
      <c r="I19" s="24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1.6" customHeight="1">
      <c r="A20" s="123" t="s">
        <v>101</v>
      </c>
      <c r="B20" s="93"/>
      <c r="C20" s="93"/>
      <c r="D20" s="93"/>
      <c r="E20" s="94"/>
      <c r="F20" s="19">
        <f t="shared" ref="F20:I20" si="2">SUM(F6:F19)</f>
        <v>300</v>
      </c>
      <c r="G20" s="19">
        <f t="shared" si="2"/>
        <v>250</v>
      </c>
      <c r="H20" s="19">
        <f t="shared" si="2"/>
        <v>50</v>
      </c>
      <c r="I20" s="19">
        <f t="shared" si="2"/>
        <v>0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44.25" customHeight="1">
      <c r="A21" s="131" t="s">
        <v>102</v>
      </c>
      <c r="B21" s="131" t="s">
        <v>103</v>
      </c>
      <c r="C21" s="131" t="s">
        <v>75</v>
      </c>
      <c r="D21" s="131" t="s">
        <v>76</v>
      </c>
      <c r="E21" s="131" t="s">
        <v>77</v>
      </c>
      <c r="F21" s="131" t="s">
        <v>78</v>
      </c>
      <c r="G21" s="133" t="s">
        <v>79</v>
      </c>
      <c r="H21" s="134" t="s">
        <v>80</v>
      </c>
      <c r="I21" s="97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4.25" customHeight="1">
      <c r="A22" s="132"/>
      <c r="B22" s="132"/>
      <c r="C22" s="132"/>
      <c r="D22" s="132"/>
      <c r="E22" s="132"/>
      <c r="F22" s="132"/>
      <c r="G22" s="132"/>
      <c r="H22" s="11" t="s">
        <v>81</v>
      </c>
      <c r="I22" s="11" t="s">
        <v>82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4.25" customHeight="1">
      <c r="A23" s="20" t="s">
        <v>104</v>
      </c>
      <c r="B23" s="31" t="s">
        <v>105</v>
      </c>
      <c r="C23" s="27" t="s">
        <v>106</v>
      </c>
      <c r="D23" s="29">
        <v>100</v>
      </c>
      <c r="E23" s="27">
        <v>3</v>
      </c>
      <c r="F23" s="24">
        <f t="shared" ref="F23:F27" si="3">D23*E23</f>
        <v>300</v>
      </c>
      <c r="G23" s="24">
        <f t="shared" ref="G23:G27" si="4">F23-(H23+I23)</f>
        <v>300</v>
      </c>
      <c r="H23" s="24"/>
      <c r="I23" s="29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4.25" customHeight="1">
      <c r="A24" s="13" t="s">
        <v>107</v>
      </c>
      <c r="B24" s="13"/>
      <c r="C24" s="25"/>
      <c r="D24" s="19"/>
      <c r="E24" s="25"/>
      <c r="F24" s="19">
        <f t="shared" si="3"/>
        <v>0</v>
      </c>
      <c r="G24" s="19">
        <f t="shared" si="4"/>
        <v>0</v>
      </c>
      <c r="H24" s="19"/>
      <c r="I24" s="19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4.25" customHeight="1">
      <c r="A25" s="32" t="s">
        <v>108</v>
      </c>
      <c r="B25" s="20"/>
      <c r="C25" s="21"/>
      <c r="D25" s="24"/>
      <c r="E25" s="21"/>
      <c r="F25" s="24">
        <f t="shared" si="3"/>
        <v>0</v>
      </c>
      <c r="G25" s="24">
        <f t="shared" si="4"/>
        <v>0</v>
      </c>
      <c r="H25" s="24"/>
      <c r="I25" s="24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4.25" customHeight="1">
      <c r="A26" s="13" t="s">
        <v>109</v>
      </c>
      <c r="B26" s="13"/>
      <c r="C26" s="25"/>
      <c r="D26" s="19"/>
      <c r="E26" s="25"/>
      <c r="F26" s="19">
        <f t="shared" si="3"/>
        <v>0</v>
      </c>
      <c r="G26" s="19">
        <f t="shared" si="4"/>
        <v>0</v>
      </c>
      <c r="H26" s="19"/>
      <c r="I26" s="19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4.25" customHeight="1">
      <c r="A27" s="20" t="s">
        <v>100</v>
      </c>
      <c r="B27" s="21"/>
      <c r="C27" s="21"/>
      <c r="D27" s="24"/>
      <c r="E27" s="20"/>
      <c r="F27" s="24">
        <f t="shared" si="3"/>
        <v>0</v>
      </c>
      <c r="G27" s="24">
        <f t="shared" si="4"/>
        <v>0</v>
      </c>
      <c r="H27" s="24"/>
      <c r="I27" s="24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7.399999999999999" customHeight="1">
      <c r="A28" s="123" t="s">
        <v>110</v>
      </c>
      <c r="B28" s="93"/>
      <c r="C28" s="93"/>
      <c r="D28" s="93"/>
      <c r="E28" s="94"/>
      <c r="F28" s="19">
        <f t="shared" ref="F28:I28" si="5">SUM(F23:F27)</f>
        <v>300</v>
      </c>
      <c r="G28" s="19">
        <f t="shared" si="5"/>
        <v>300</v>
      </c>
      <c r="H28" s="19">
        <f t="shared" si="5"/>
        <v>0</v>
      </c>
      <c r="I28" s="19">
        <f t="shared" si="5"/>
        <v>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4.25" customHeight="1">
      <c r="A29" s="121" t="s">
        <v>111</v>
      </c>
      <c r="B29" s="96"/>
      <c r="C29" s="96"/>
      <c r="D29" s="96"/>
      <c r="E29" s="97"/>
      <c r="F29" s="33">
        <f t="shared" ref="F29:I29" si="6">F20+F28</f>
        <v>600</v>
      </c>
      <c r="G29" s="33">
        <f t="shared" si="6"/>
        <v>550</v>
      </c>
      <c r="H29" s="33">
        <f t="shared" si="6"/>
        <v>50</v>
      </c>
      <c r="I29" s="33">
        <f t="shared" si="6"/>
        <v>0</v>
      </c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4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4.25" customHeight="1">
      <c r="A31" s="34"/>
      <c r="B31" s="35"/>
      <c r="C31" s="36"/>
      <c r="D31" s="37"/>
      <c r="E31" s="35"/>
      <c r="F31" s="37"/>
      <c r="G31" s="37"/>
      <c r="H31" s="37"/>
      <c r="I31" s="37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4.25" customHeight="1">
      <c r="A32" s="95" t="s">
        <v>112</v>
      </c>
      <c r="B32" s="104"/>
      <c r="C32" s="104"/>
      <c r="D32" s="104"/>
      <c r="E32" s="105"/>
      <c r="F32" s="38" t="s">
        <v>113</v>
      </c>
      <c r="G32" s="37"/>
      <c r="H32" s="37"/>
      <c r="I32" s="37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44.4" customHeight="1">
      <c r="A33" s="102" t="s">
        <v>114</v>
      </c>
      <c r="B33" s="94"/>
      <c r="C33" s="25"/>
      <c r="D33" s="17">
        <f>G29</f>
        <v>550</v>
      </c>
      <c r="E33" s="39">
        <f>G29/F29</f>
        <v>0.91666666666666663</v>
      </c>
      <c r="F33" s="40" t="str">
        <f>IF(AND(D33&gt;=2000,D33&lt;=4000),,"NIEWŁAŚCIWA KWOTA DOTACJI !")</f>
        <v>NIEWŁAŚCIWA KWOTA DOTACJI !</v>
      </c>
      <c r="G33" s="37"/>
      <c r="H33" s="37"/>
      <c r="I33" s="37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9.8" customHeight="1">
      <c r="A34" s="129" t="s">
        <v>115</v>
      </c>
      <c r="B34" s="130"/>
      <c r="C34" s="41"/>
      <c r="D34" s="42">
        <f>H29</f>
        <v>50</v>
      </c>
      <c r="E34" s="43">
        <f>I29/F29</f>
        <v>0</v>
      </c>
      <c r="F34" s="44"/>
      <c r="G34" s="37"/>
      <c r="H34" s="37"/>
      <c r="I34" s="37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36" customHeight="1">
      <c r="A35" s="102" t="s">
        <v>116</v>
      </c>
      <c r="B35" s="94"/>
      <c r="C35" s="25"/>
      <c r="D35" s="17">
        <f>I29</f>
        <v>0</v>
      </c>
      <c r="E35" s="39">
        <f>I29/F29</f>
        <v>0</v>
      </c>
      <c r="F35" s="40" t="str">
        <f>IF(E35&gt;10%,,"ZA MAŁY WKŁAD !")</f>
        <v>ZA MAŁY WKŁAD !</v>
      </c>
      <c r="G35" s="37"/>
      <c r="H35" s="37"/>
      <c r="I35" s="37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24.6" customHeight="1">
      <c r="A36" s="129" t="s">
        <v>117</v>
      </c>
      <c r="B36" s="130"/>
      <c r="C36" s="41"/>
      <c r="D36" s="42">
        <f>SUM(D33:D35)</f>
        <v>600</v>
      </c>
      <c r="E36" s="45">
        <f>D36/F29</f>
        <v>1</v>
      </c>
      <c r="F36" s="44"/>
      <c r="G36" s="37"/>
      <c r="H36" s="37"/>
      <c r="I36" s="37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4.25" customHeight="1">
      <c r="A37" s="34"/>
      <c r="B37" s="35"/>
      <c r="C37" s="36"/>
      <c r="D37" s="37"/>
      <c r="E37" s="35"/>
      <c r="F37" s="37"/>
      <c r="G37" s="37"/>
      <c r="H37" s="37"/>
      <c r="I37" s="37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4.25" customHeight="1">
      <c r="A38" s="34"/>
      <c r="B38" s="35"/>
      <c r="C38" s="36"/>
      <c r="D38" s="37"/>
      <c r="E38" s="35"/>
      <c r="F38" s="37"/>
      <c r="G38" s="37"/>
      <c r="H38" s="37"/>
      <c r="I38" s="37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4.25" customHeight="1">
      <c r="A39" s="34"/>
      <c r="B39" s="35"/>
      <c r="C39" s="36"/>
      <c r="D39" s="37"/>
      <c r="E39" s="35"/>
      <c r="F39" s="37"/>
      <c r="G39" s="37"/>
      <c r="H39" s="37"/>
      <c r="I39" s="37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4.25" customHeight="1">
      <c r="A40" s="34"/>
      <c r="B40" s="35"/>
      <c r="C40" s="36"/>
      <c r="D40" s="37"/>
      <c r="E40" s="35"/>
      <c r="F40" s="37"/>
      <c r="G40" s="37"/>
      <c r="H40" s="37"/>
      <c r="I40" s="37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4.25" customHeight="1">
      <c r="A41" s="34"/>
      <c r="B41" s="35"/>
      <c r="C41" s="36"/>
      <c r="D41" s="37"/>
      <c r="E41" s="35"/>
      <c r="F41" s="37"/>
      <c r="G41" s="37"/>
      <c r="H41" s="37"/>
      <c r="I41" s="37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4.25" customHeight="1">
      <c r="A42" s="34"/>
      <c r="B42" s="35"/>
      <c r="C42" s="36"/>
      <c r="D42" s="37"/>
      <c r="E42" s="35"/>
      <c r="F42" s="37"/>
      <c r="G42" s="37"/>
      <c r="H42" s="37"/>
      <c r="I42" s="37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4.25" customHeight="1">
      <c r="A43" s="34"/>
      <c r="B43" s="35"/>
      <c r="C43" s="36"/>
      <c r="D43" s="37"/>
      <c r="E43" s="35"/>
      <c r="F43" s="37"/>
      <c r="G43" s="37"/>
      <c r="H43" s="37"/>
      <c r="I43" s="37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4.25" customHeight="1">
      <c r="A44" s="34"/>
      <c r="B44" s="35"/>
      <c r="C44" s="36"/>
      <c r="D44" s="37"/>
      <c r="E44" s="35"/>
      <c r="F44" s="37"/>
      <c r="G44" s="37"/>
      <c r="H44" s="37"/>
      <c r="I44" s="37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4.2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4.2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4.2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4.2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4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4.2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4.2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4.2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4.2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4.2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4.2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4.2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4.2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4.2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4.2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4.2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4.2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4.2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4.2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4.2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4.2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4.2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4.2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4.2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4.2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4.2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4.2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4.2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4.2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4.2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4.2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4.2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4.2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4.2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4.2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4.2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4.2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4.2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4.2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4.2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4.2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4.2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4.2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4.2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4.2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4.2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4.2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4.2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4.2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4.2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4.2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4.2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4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4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4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4.2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4.2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4.2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4.2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4.2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4.2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4.2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4.2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4.2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4.2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4.2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4.2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4.2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4.2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4.2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4.2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4.2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4.2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4.2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4.2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4.2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4.2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4.2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4.2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4.2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4.2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4.2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4.2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4.2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4.2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4.2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4.2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4.2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4.2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4.2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4.2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4.2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4.2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4.2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4.2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4.2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4.2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4.2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4.2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4.2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4.2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4.2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4.2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4.2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4.2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4.2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4.2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4.2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4.2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4.2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4.2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4.2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4.2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4.2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4.2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4.2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4.2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4.2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4.2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4.2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4.2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4.2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4.2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4.2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4.2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4.2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4.2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4.2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4.2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4.2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4.2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4.2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4.2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4.2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4.2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4.2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4.2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4.2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4.2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4.2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4.2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4.2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4.2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4.2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4.2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4.2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4.2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4.2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4.2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4.2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4.2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4.2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4.2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4.2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4.2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4.2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4.2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4.2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4.2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4.2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4.2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4.2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4.2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4.2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4.2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4.2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4.2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4.2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4.2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4.2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4.2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4.2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4.2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4.2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4.2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4.2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4.2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4.2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4.2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4.2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4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4.2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4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4.2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4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4.2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4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4.2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4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4.2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4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4.2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4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4.2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4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4.2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4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4.2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4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4.2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4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4.2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4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4.2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4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4.2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4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4.2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4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4.2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4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4.2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4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4.2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4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4.2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4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4.2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4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4.2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4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4.2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4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4.2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4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4.2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4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4.2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4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4.2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4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4.2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4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4.2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4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4.2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4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4.2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4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4.2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4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4.2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4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4.2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4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4.2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4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4.2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4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4.2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4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4.2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4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4.2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4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4.2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4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4.2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4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4.2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4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4.2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4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4.2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4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4.2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4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4.2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4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4.2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4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4.2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4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4.2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4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4.2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4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4.2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4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4.2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4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4.2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4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4.2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4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4.2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4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4.2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4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4.2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4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4.2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4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4.2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4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4.2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4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4.2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4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4.2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4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4.2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4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4.2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4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4.2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4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4.2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4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4.2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4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4.2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4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4.2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4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4.2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4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4.2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4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4.2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4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4.2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4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4.2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4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4.2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4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4.2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4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4.2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4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4.2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4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4.2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4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4.2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4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4.2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4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4.2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4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4.2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4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4.2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4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4.2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4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4.2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4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4.2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4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4.2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4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4.2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4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4.2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4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4.2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4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4.2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4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4.2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4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4.2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4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4.2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4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4.2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4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4.2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4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4.2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4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4.2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4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4.2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4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4.2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4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4.2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4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4.2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4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4.2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4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4.2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4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4.2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4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4.2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4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4.2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4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4.2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4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4.2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4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4.2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4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4.2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4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4.2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4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4.2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4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4.2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4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4.2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4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4.2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4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4.2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4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4.2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4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4.2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4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4.2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4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4.2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4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4.2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4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4.2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4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4.2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4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4.2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4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4.2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4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4.2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4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4.2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4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4.2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4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4.2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4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4.2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4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4.2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4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4.2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4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4.2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4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4.2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4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4.2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4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4.2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4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4.2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4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4.2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4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4.2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4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4.2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4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4.2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4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4.2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4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4.2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4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4.2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4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4.2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4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4.2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4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4.2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4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4.2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4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4.2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4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4.2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4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4.2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4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4.2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4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4.2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4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4.2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4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4.2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4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4.2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4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4.2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4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4.2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4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4.2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4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4.2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4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4.2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4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4.2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4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4.2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4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4.2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4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4.2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4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4.2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4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4.2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4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4.2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4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4.2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4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4.2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4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4.2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4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4.2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4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4.2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4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4.2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4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4.2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4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4.2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4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4.2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4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4.2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4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4.2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4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4.2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4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4.2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4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4.2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4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4.2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4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4.2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4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4.2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4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4.2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4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4.2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4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4.2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4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4.2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4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4.2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4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4.2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4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4.2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4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4.2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4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4.2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4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4.2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4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4.2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4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4.2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4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4.2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4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4.2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4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4.2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4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4.2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4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4.2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4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4.2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4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4.2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4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4.2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4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4.2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4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4.2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4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4.2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4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4.2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4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4.2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4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4.2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4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4.2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4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4.2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4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4.2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4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4.2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4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4.2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4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4.2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4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4.2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4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4.2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4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4.2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4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4.2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4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4.2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4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4.2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4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4.2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4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4.2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4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4.2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4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4.2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4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4.2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4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4.2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4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4.2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4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4.2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4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4.2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4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4.2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4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4.2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4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4.2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4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4.2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4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4.2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4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4.2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4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4.2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4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4.2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4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4.2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4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4.2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4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4.2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4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4.2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4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4.2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4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4.2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4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4.2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4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4.2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4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4.2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4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4.2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4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4.2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4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4.2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4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4.2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4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4.2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4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4.2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4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4.2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4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4.2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4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4.2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4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4.2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4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4.2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4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4.2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4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4.2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4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4.2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4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4.2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4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4.2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4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4.2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4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4.2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4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4.2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4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4.2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4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4.2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4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4.2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4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4.2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4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4.2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4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4.2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4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4.2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4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4.2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4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4.2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4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4.2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4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4.2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4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4.2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4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4.2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4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4.2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4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4.2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4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4.2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4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4.2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4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4.2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4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4.2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4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4.2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4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4.2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4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4.2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4.2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4.25" customHeight="1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4.25" customHeight="1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4.25" customHeight="1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4.25" customHeight="1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4.25" customHeight="1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4.25" customHeight="1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4.25" customHeight="1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4.25" customHeight="1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4.25" customHeight="1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4.25" customHeight="1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4.25" customHeight="1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4.25" customHeight="1">
      <c r="A993" s="10"/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4.25" customHeight="1">
      <c r="A994" s="10"/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4.25" customHeight="1">
      <c r="A995" s="10"/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4.25" customHeight="1">
      <c r="A996" s="10"/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4.25" customHeight="1">
      <c r="A997" s="10"/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4.25" customHeight="1">
      <c r="A998" s="10"/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4.25" customHeight="1">
      <c r="A999" s="10"/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4.25" customHeight="1">
      <c r="A1000" s="10"/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27">
    <mergeCell ref="A1:I1"/>
    <mergeCell ref="A2:I2"/>
    <mergeCell ref="A3:A4"/>
    <mergeCell ref="B3:B4"/>
    <mergeCell ref="C3:C4"/>
    <mergeCell ref="D3:D4"/>
    <mergeCell ref="E3:E4"/>
    <mergeCell ref="H21:I21"/>
    <mergeCell ref="D21:D22"/>
    <mergeCell ref="A28:E28"/>
    <mergeCell ref="H3:I3"/>
    <mergeCell ref="B5:I5"/>
    <mergeCell ref="A36:B36"/>
    <mergeCell ref="F3:F4"/>
    <mergeCell ref="G3:G4"/>
    <mergeCell ref="A20:E20"/>
    <mergeCell ref="A21:A22"/>
    <mergeCell ref="B21:B22"/>
    <mergeCell ref="C21:C22"/>
    <mergeCell ref="G21:G22"/>
    <mergeCell ref="A29:E29"/>
    <mergeCell ref="A32:E32"/>
    <mergeCell ref="A33:B33"/>
    <mergeCell ref="A34:B34"/>
    <mergeCell ref="A35:B35"/>
    <mergeCell ref="E21:E22"/>
    <mergeCell ref="F21:F22"/>
  </mergeCells>
  <dataValidations count="1">
    <dataValidation type="decimal" operator="lessThan" allowBlank="1" showErrorMessage="1" sqref="F29:H29">
      <formula1>5000</formula1>
    </dataValidation>
  </dataValidations>
  <pageMargins left="0.7" right="0.7" top="0.75" bottom="0.75" header="0" footer="0"/>
  <pageSetup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T961"/>
  <sheetViews>
    <sheetView topLeftCell="A34" workbookViewId="0">
      <selection activeCell="A32" sqref="A32"/>
    </sheetView>
  </sheetViews>
  <sheetFormatPr defaultColWidth="11.1796875" defaultRowHeight="15" customHeight="1"/>
  <cols>
    <col min="1" max="1" width="4.08984375" customWidth="1"/>
    <col min="2" max="2" width="66.6328125" customWidth="1"/>
    <col min="3" max="3" width="10.90625" customWidth="1"/>
    <col min="4" max="5" width="6.90625" customWidth="1"/>
    <col min="6" max="20" width="6.81640625" customWidth="1"/>
  </cols>
  <sheetData>
    <row r="1" spans="1:20" ht="13.5" customHeight="1">
      <c r="A1" s="135" t="s">
        <v>118</v>
      </c>
      <c r="B1" s="101"/>
      <c r="C1" s="10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ht="13.5" customHeight="1">
      <c r="A2" s="121" t="s">
        <v>119</v>
      </c>
      <c r="B2" s="93"/>
      <c r="C2" s="94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spans="1:20" ht="13.5" customHeight="1">
      <c r="A3" s="46">
        <v>1</v>
      </c>
      <c r="B3" s="47" t="s">
        <v>120</v>
      </c>
      <c r="C3" s="48" t="s">
        <v>32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14.4">
      <c r="A4" s="49">
        <v>2</v>
      </c>
      <c r="B4" s="47" t="s">
        <v>121</v>
      </c>
      <c r="C4" s="48" t="s">
        <v>32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27">
      <c r="A5" s="49">
        <v>3</v>
      </c>
      <c r="B5" s="47" t="s">
        <v>122</v>
      </c>
      <c r="C5" s="48" t="s">
        <v>32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3.5" customHeight="1">
      <c r="A6" s="49">
        <v>4</v>
      </c>
      <c r="B6" s="47" t="s">
        <v>123</v>
      </c>
      <c r="C6" s="48" t="s">
        <v>32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3.5" customHeight="1">
      <c r="A7" s="49">
        <v>5</v>
      </c>
      <c r="B7" s="47" t="s">
        <v>124</v>
      </c>
      <c r="C7" s="48" t="s">
        <v>32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3.5" customHeight="1">
      <c r="A8" s="49">
        <v>6</v>
      </c>
      <c r="B8" s="47" t="s">
        <v>125</v>
      </c>
      <c r="C8" s="48" t="s">
        <v>32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3.5" customHeight="1">
      <c r="A9" s="49">
        <v>7</v>
      </c>
      <c r="B9" s="47" t="s">
        <v>126</v>
      </c>
      <c r="C9" s="48" t="s">
        <v>32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13.5" customHeight="1">
      <c r="A10" s="49">
        <v>8</v>
      </c>
      <c r="B10" s="47" t="s">
        <v>127</v>
      </c>
      <c r="C10" s="48" t="s">
        <v>32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3.5" customHeight="1">
      <c r="A11" s="49">
        <v>9</v>
      </c>
      <c r="B11" s="47" t="s">
        <v>128</v>
      </c>
      <c r="C11" s="48" t="s">
        <v>32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3.5" customHeight="1">
      <c r="A12" s="49">
        <v>10</v>
      </c>
      <c r="B12" s="47" t="s">
        <v>129</v>
      </c>
      <c r="C12" s="48" t="s">
        <v>32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3.5" customHeight="1">
      <c r="A13" s="49">
        <v>11</v>
      </c>
      <c r="B13" s="47" t="s">
        <v>130</v>
      </c>
      <c r="C13" s="48" t="s">
        <v>32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3.5" customHeight="1">
      <c r="A14" s="49">
        <v>12</v>
      </c>
      <c r="B14" s="47" t="s">
        <v>131</v>
      </c>
      <c r="C14" s="48" t="s">
        <v>32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3.5" customHeight="1">
      <c r="A15" s="49">
        <v>13</v>
      </c>
      <c r="B15" s="47" t="s">
        <v>132</v>
      </c>
      <c r="C15" s="48" t="s">
        <v>32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3.5" customHeight="1">
      <c r="A16" s="50"/>
      <c r="B16" s="50"/>
      <c r="C16" s="5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3.5" customHeight="1">
      <c r="A17" s="140" t="s">
        <v>133</v>
      </c>
      <c r="B17" s="141"/>
      <c r="C17" s="14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3.5" customHeight="1">
      <c r="A18" s="89">
        <v>1</v>
      </c>
      <c r="B18" s="142" t="s">
        <v>134</v>
      </c>
      <c r="C18" s="143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4.4">
      <c r="A19" s="51">
        <v>2</v>
      </c>
      <c r="B19" s="136" t="s">
        <v>135</v>
      </c>
      <c r="C19" s="137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3.5" customHeight="1">
      <c r="A20" s="51">
        <v>3</v>
      </c>
      <c r="B20" s="144" t="s">
        <v>136</v>
      </c>
      <c r="C20" s="137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3.5" customHeight="1">
      <c r="A21" s="51">
        <v>4</v>
      </c>
      <c r="B21" s="144" t="s">
        <v>137</v>
      </c>
      <c r="C21" s="137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3.5" customHeight="1">
      <c r="A22" s="51">
        <v>5</v>
      </c>
      <c r="B22" s="136" t="s">
        <v>138</v>
      </c>
      <c r="C22" s="137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3.5" customHeight="1">
      <c r="A23" s="52"/>
      <c r="B23" s="5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3.5" customHeight="1">
      <c r="A24" s="138" t="s">
        <v>139</v>
      </c>
      <c r="B24" s="139"/>
      <c r="C24" s="13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3.5" customHeight="1">
      <c r="A25" s="90" t="s">
        <v>57</v>
      </c>
      <c r="B25" s="90" t="s">
        <v>140</v>
      </c>
      <c r="C25" s="90" t="s">
        <v>141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25.5" customHeight="1">
      <c r="A26" s="51">
        <v>1</v>
      </c>
      <c r="B26" s="55" t="str">
        <f>CONCATENATE('Informacje podstawowe'!A37, ('Informacje podstawowe'!C37))</f>
        <v/>
      </c>
      <c r="C26" s="56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25.5" customHeight="1">
      <c r="A27" s="51">
        <v>2</v>
      </c>
      <c r="B27" s="55" t="str">
        <f>CONCATENATE('Informacje podstawowe'!A38, ('Informacje podstawowe'!C38))</f>
        <v/>
      </c>
      <c r="C27" s="56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25.5" customHeight="1">
      <c r="A28" s="51">
        <v>3</v>
      </c>
      <c r="B28" s="55" t="str">
        <f>CONCATENATE('Informacje podstawowe'!A39, ('Informacje podstawowe'!C39))</f>
        <v/>
      </c>
      <c r="C28" s="56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3.5" customHeight="1">
      <c r="A29" s="52"/>
      <c r="B29" s="53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3.5" customHeight="1">
      <c r="A30" s="52"/>
      <c r="B30" s="53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3.5" customHeight="1">
      <c r="A31" s="52"/>
      <c r="B31" s="53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3.5" customHeight="1">
      <c r="A32" s="57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3.5" customHeight="1">
      <c r="A33" s="57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3.5" customHeight="1">
      <c r="A34" s="57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3.5" customHeight="1">
      <c r="A35" s="57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3.5" customHeight="1">
      <c r="A36" s="57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3.5" customHeight="1">
      <c r="A37" s="57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3.5" customHeight="1">
      <c r="A38" s="57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3.5" customHeight="1">
      <c r="A39" s="57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3.5" customHeight="1">
      <c r="A40" s="57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3.5" customHeight="1">
      <c r="A41" s="57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3.5" customHeight="1">
      <c r="A42" s="5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3.5" customHeight="1">
      <c r="A43" s="5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3.5" customHeight="1">
      <c r="A44" s="5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3.5" customHeight="1">
      <c r="A45" s="57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3.5" customHeight="1">
      <c r="A46" s="57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3.5" customHeight="1">
      <c r="A47" s="57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3.5" customHeight="1">
      <c r="A48" s="57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3.5" customHeight="1">
      <c r="A49" s="57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3.5" customHeight="1">
      <c r="A50" s="57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3.5" customHeight="1">
      <c r="A51" s="57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3.5" customHeight="1">
      <c r="A52" s="57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3.5" customHeight="1">
      <c r="A53" s="57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3.5" customHeight="1">
      <c r="A54" s="57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3.5" customHeight="1">
      <c r="A55" s="57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3.5" customHeight="1">
      <c r="A56" s="57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3.5" customHeight="1">
      <c r="A57" s="57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3.5" customHeight="1">
      <c r="A58" s="57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3.5" customHeight="1">
      <c r="A59" s="57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3.5" customHeight="1">
      <c r="A60" s="57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3.5" customHeight="1">
      <c r="A61" s="57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3.5" customHeight="1">
      <c r="A62" s="57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3.5" customHeight="1">
      <c r="A63" s="57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3.5" customHeight="1">
      <c r="A64" s="57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3.5" customHeight="1">
      <c r="A65" s="57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3.5" customHeight="1">
      <c r="A66" s="57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3.5" customHeight="1">
      <c r="A67" s="57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3.5" customHeight="1">
      <c r="A68" s="57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3.5" customHeight="1">
      <c r="A69" s="57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3.5" customHeight="1">
      <c r="A70" s="57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3.5" customHeight="1">
      <c r="A71" s="57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3.5" customHeight="1">
      <c r="A72" s="57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3.5" customHeight="1">
      <c r="A73" s="57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3.5" customHeight="1">
      <c r="A74" s="57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3.5" customHeight="1">
      <c r="A75" s="57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3.5" customHeight="1">
      <c r="A76" s="57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3.5" customHeight="1">
      <c r="A77" s="57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3.5" customHeight="1">
      <c r="A78" s="57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3.5" customHeight="1">
      <c r="A79" s="57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3.5" customHeight="1">
      <c r="A80" s="57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3.5" customHeight="1">
      <c r="A81" s="57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3.5" customHeight="1">
      <c r="A82" s="57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3.5" customHeight="1">
      <c r="A83" s="57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3.5" customHeight="1">
      <c r="A84" s="57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3.5" customHeight="1">
      <c r="A85" s="57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3.5" customHeight="1">
      <c r="A86" s="57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3.5" customHeight="1">
      <c r="A87" s="57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3.5" customHeight="1">
      <c r="A88" s="57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3.5" customHeight="1">
      <c r="A89" s="57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3.5" customHeight="1">
      <c r="A90" s="57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3.5" customHeight="1">
      <c r="A91" s="57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3.5" customHeight="1">
      <c r="A92" s="57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3.5" customHeight="1">
      <c r="A93" s="57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3.5" customHeight="1">
      <c r="A94" s="57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3.5" customHeight="1">
      <c r="A95" s="57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3.5" customHeight="1">
      <c r="A96" s="57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3.5" customHeight="1">
      <c r="A97" s="57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3.5" customHeight="1">
      <c r="A98" s="57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3.5" customHeight="1">
      <c r="A99" s="57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3.5" customHeight="1">
      <c r="A100" s="57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3.5" customHeight="1">
      <c r="A101" s="57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3.5" customHeight="1">
      <c r="A102" s="57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3.5" customHeight="1">
      <c r="A103" s="57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3.5" customHeight="1">
      <c r="A104" s="57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3.5" customHeight="1">
      <c r="A105" s="57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3.5" customHeight="1">
      <c r="A106" s="57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3.5" customHeight="1">
      <c r="A107" s="57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3.5" customHeight="1">
      <c r="A108" s="57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3.5" customHeight="1">
      <c r="A109" s="57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3.5" customHeight="1">
      <c r="A110" s="57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3.5" customHeight="1">
      <c r="A111" s="57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3.5" customHeight="1">
      <c r="A112" s="57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3.5" customHeight="1">
      <c r="A113" s="57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3.5" customHeight="1">
      <c r="A114" s="57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3.5" customHeight="1">
      <c r="A115" s="57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3.5" customHeight="1">
      <c r="A116" s="57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3.5" customHeight="1">
      <c r="A117" s="57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3.5" customHeight="1">
      <c r="A118" s="57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3.5" customHeight="1">
      <c r="A119" s="57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3.5" customHeight="1">
      <c r="A120" s="57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3.5" customHeight="1">
      <c r="A121" s="57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3.5" customHeight="1">
      <c r="A122" s="57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3.5" customHeight="1">
      <c r="A123" s="57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3.5" customHeight="1">
      <c r="A124" s="57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3.5" customHeight="1">
      <c r="A125" s="57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3.5" customHeight="1">
      <c r="A126" s="57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3.5" customHeight="1">
      <c r="A127" s="57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3.5" customHeight="1">
      <c r="A128" s="57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3.5" customHeight="1">
      <c r="A129" s="57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3.5" customHeight="1">
      <c r="A130" s="57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3.5" customHeight="1">
      <c r="A131" s="57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3.5" customHeight="1">
      <c r="A132" s="57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3.5" customHeight="1">
      <c r="A133" s="57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3.5" customHeight="1">
      <c r="A134" s="57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3.5" customHeight="1">
      <c r="A135" s="57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3.5" customHeight="1">
      <c r="A136" s="57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3.5" customHeight="1">
      <c r="A137" s="57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3.5" customHeight="1">
      <c r="A138" s="57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3.5" customHeight="1">
      <c r="A139" s="57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3.5" customHeight="1">
      <c r="A140" s="57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3.5" customHeight="1">
      <c r="A141" s="57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3.5" customHeight="1">
      <c r="A142" s="57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3.5" customHeight="1">
      <c r="A143" s="57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3.5" customHeight="1">
      <c r="A144" s="57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3.5" customHeight="1">
      <c r="A145" s="57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3.5" customHeight="1">
      <c r="A146" s="57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3.5" customHeight="1">
      <c r="A147" s="57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3.5" customHeight="1">
      <c r="A148" s="57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3.5" customHeight="1">
      <c r="A149" s="57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3.5" customHeight="1">
      <c r="A150" s="57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3.5" customHeight="1">
      <c r="A151" s="57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3.5" customHeight="1">
      <c r="A152" s="57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3.5" customHeight="1">
      <c r="A153" s="57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3.5" customHeight="1">
      <c r="A154" s="57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3.5" customHeight="1">
      <c r="A155" s="57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3.5" customHeight="1">
      <c r="A156" s="57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3.5" customHeight="1">
      <c r="A157" s="57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3.5" customHeight="1">
      <c r="A158" s="57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3.5" customHeight="1">
      <c r="A159" s="57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3.5" customHeight="1">
      <c r="A160" s="57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3.5" customHeight="1">
      <c r="A161" s="57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3.5" customHeight="1">
      <c r="A162" s="57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3.5" customHeight="1">
      <c r="A163" s="57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3.5" customHeight="1">
      <c r="A164" s="57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3.5" customHeight="1">
      <c r="A165" s="57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3.5" customHeight="1">
      <c r="A166" s="57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3.5" customHeight="1">
      <c r="A167" s="57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3.5" customHeight="1">
      <c r="A168" s="57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3.5" customHeight="1">
      <c r="A169" s="57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3.5" customHeight="1">
      <c r="A170" s="57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3.5" customHeight="1">
      <c r="A171" s="57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3.5" customHeight="1">
      <c r="A172" s="57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3.5" customHeight="1">
      <c r="A173" s="57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3.5" customHeight="1">
      <c r="A174" s="57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3.5" customHeight="1">
      <c r="A175" s="57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3.5" customHeight="1">
      <c r="A176" s="57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3.5" customHeight="1">
      <c r="A177" s="57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3.5" customHeight="1">
      <c r="A178" s="57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3.5" customHeight="1">
      <c r="A179" s="57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3.5" customHeight="1">
      <c r="A180" s="57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3.5" customHeight="1">
      <c r="A181" s="57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3.5" customHeight="1">
      <c r="A182" s="57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3.5" customHeight="1">
      <c r="A183" s="57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3.5" customHeight="1">
      <c r="A184" s="57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3.5" customHeight="1">
      <c r="A185" s="57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3.5" customHeight="1">
      <c r="A186" s="57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3.5" customHeight="1">
      <c r="A187" s="57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3.5" customHeight="1">
      <c r="A188" s="57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3.5" customHeight="1">
      <c r="A189" s="57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3.5" customHeight="1">
      <c r="A190" s="57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3.5" customHeight="1">
      <c r="A191" s="57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3.5" customHeight="1">
      <c r="A192" s="57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3.5" customHeight="1">
      <c r="A193" s="57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3.5" customHeight="1">
      <c r="A194" s="57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3.5" customHeight="1">
      <c r="A195" s="57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3.5" customHeight="1">
      <c r="A196" s="57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3.5" customHeight="1">
      <c r="A197" s="57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3.5" customHeight="1">
      <c r="A198" s="57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3.5" customHeight="1">
      <c r="A199" s="57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3.5" customHeight="1">
      <c r="A200" s="57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3.5" customHeight="1">
      <c r="A201" s="57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3.5" customHeight="1">
      <c r="A202" s="57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3.5" customHeight="1">
      <c r="A203" s="57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3.5" customHeight="1">
      <c r="A204" s="57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3.5" customHeight="1">
      <c r="A205" s="57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3.5" customHeight="1">
      <c r="A206" s="57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3.5" customHeight="1">
      <c r="A207" s="57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3.5" customHeight="1">
      <c r="A208" s="57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3.5" customHeight="1">
      <c r="A209" s="57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3.5" customHeight="1">
      <c r="A210" s="57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3.5" customHeight="1">
      <c r="A211" s="57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3.5" customHeight="1">
      <c r="A212" s="57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3.5" customHeight="1">
      <c r="A213" s="57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3.5" customHeight="1">
      <c r="A214" s="57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3.5" customHeight="1">
      <c r="A215" s="57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3.5" customHeight="1">
      <c r="A216" s="57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3.5" customHeight="1">
      <c r="A217" s="57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3.5" customHeight="1">
      <c r="A218" s="57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3.5" customHeight="1">
      <c r="A219" s="57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3.5" customHeight="1">
      <c r="A220" s="57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3.5" customHeight="1">
      <c r="A221" s="57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3.5" customHeight="1">
      <c r="A222" s="57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3.5" customHeight="1">
      <c r="A223" s="57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3.5" customHeight="1">
      <c r="A224" s="57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3.5" customHeight="1">
      <c r="A225" s="57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3.5" customHeight="1">
      <c r="A226" s="57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3.5" customHeight="1">
      <c r="A227" s="57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3.5" customHeight="1">
      <c r="A228" s="57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3.5" customHeight="1">
      <c r="A229" s="57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3.5" customHeight="1">
      <c r="A230" s="57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3.5" customHeight="1">
      <c r="A231" s="57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3.5" customHeight="1">
      <c r="A232" s="57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3.5" customHeight="1">
      <c r="A233" s="57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3.5" customHeight="1">
      <c r="A234" s="57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3.5" customHeight="1">
      <c r="A235" s="57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3.5" customHeight="1">
      <c r="A236" s="57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3.5" customHeight="1">
      <c r="A237" s="57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3.5" customHeight="1">
      <c r="A238" s="57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3.5" customHeight="1">
      <c r="A239" s="57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3.5" customHeight="1">
      <c r="A240" s="57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3.5" customHeight="1">
      <c r="A241" s="57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3.5" customHeight="1">
      <c r="A242" s="57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3.5" customHeight="1">
      <c r="A243" s="57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3.5" customHeight="1">
      <c r="A244" s="57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3.5" customHeight="1">
      <c r="A245" s="57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3.5" customHeight="1">
      <c r="A246" s="57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3.5" customHeight="1">
      <c r="A247" s="57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3.5" customHeight="1">
      <c r="A248" s="57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3.5" customHeight="1">
      <c r="A249" s="57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3.5" customHeight="1">
      <c r="A250" s="57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3.5" customHeight="1">
      <c r="A251" s="57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3.5" customHeight="1">
      <c r="A252" s="57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3.5" customHeight="1">
      <c r="A253" s="57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3.5" customHeight="1">
      <c r="A254" s="57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3.5" customHeight="1">
      <c r="A255" s="57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3.5" customHeight="1">
      <c r="A256" s="57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3.5" customHeight="1">
      <c r="A257" s="57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3.5" customHeight="1">
      <c r="A258" s="57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3.5" customHeight="1">
      <c r="A259" s="57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3.5" customHeight="1">
      <c r="A260" s="57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3.5" customHeight="1">
      <c r="A261" s="57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3.5" customHeight="1">
      <c r="A262" s="57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3.5" customHeight="1">
      <c r="A263" s="57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3.5" customHeight="1">
      <c r="A264" s="57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3.5" customHeight="1">
      <c r="A265" s="57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3.5" customHeight="1">
      <c r="A266" s="57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3.5" customHeight="1">
      <c r="A267" s="57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3.5" customHeight="1">
      <c r="A268" s="57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3.5" customHeight="1">
      <c r="A269" s="57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3.5" customHeight="1">
      <c r="A270" s="57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3.5" customHeight="1">
      <c r="A271" s="57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3.5" customHeight="1">
      <c r="A272" s="57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3.5" customHeight="1">
      <c r="A273" s="57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3.5" customHeight="1">
      <c r="A274" s="57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3.5" customHeight="1">
      <c r="A275" s="57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3.5" customHeight="1">
      <c r="A276" s="57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3.5" customHeight="1">
      <c r="A277" s="57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3.5" customHeight="1">
      <c r="A278" s="57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3.5" customHeight="1">
      <c r="A279" s="57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3.5" customHeight="1">
      <c r="A280" s="57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3.5" customHeight="1">
      <c r="A281" s="57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3.5" customHeight="1">
      <c r="A282" s="57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3.5" customHeight="1">
      <c r="A283" s="57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3.5" customHeight="1">
      <c r="A284" s="57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3.5" customHeight="1">
      <c r="A285" s="57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3.5" customHeight="1">
      <c r="A286" s="57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3.5" customHeight="1">
      <c r="A287" s="57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3.5" customHeight="1">
      <c r="A288" s="57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3.5" customHeight="1">
      <c r="A289" s="57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3.5" customHeight="1">
      <c r="A290" s="57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3.5" customHeight="1">
      <c r="A291" s="57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3.5" customHeight="1">
      <c r="A292" s="57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3.5" customHeight="1">
      <c r="A293" s="57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3.5" customHeight="1">
      <c r="A294" s="57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3.5" customHeight="1">
      <c r="A295" s="57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3.5" customHeight="1">
      <c r="A296" s="57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3.5" customHeight="1">
      <c r="A297" s="57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3.5" customHeight="1">
      <c r="A298" s="57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3.5" customHeight="1">
      <c r="A299" s="57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3.5" customHeight="1">
      <c r="A300" s="57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3.5" customHeight="1">
      <c r="A301" s="57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3.5" customHeight="1">
      <c r="A302" s="57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3.5" customHeight="1">
      <c r="A303" s="57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3.5" customHeight="1">
      <c r="A304" s="57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3.5" customHeight="1">
      <c r="A305" s="57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3.5" customHeight="1">
      <c r="A306" s="57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3.5" customHeight="1">
      <c r="A307" s="57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3.5" customHeight="1">
      <c r="A308" s="57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3.5" customHeight="1">
      <c r="A309" s="57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3.5" customHeight="1">
      <c r="A310" s="57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3.5" customHeight="1">
      <c r="A311" s="57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3.5" customHeight="1">
      <c r="A312" s="57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3.5" customHeight="1">
      <c r="A313" s="57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3.5" customHeight="1">
      <c r="A314" s="57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3.5" customHeight="1">
      <c r="A315" s="57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3.5" customHeight="1">
      <c r="A316" s="57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3.5" customHeight="1">
      <c r="A317" s="57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3.5" customHeight="1">
      <c r="A318" s="57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3.5" customHeight="1">
      <c r="A319" s="57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3.5" customHeight="1">
      <c r="A320" s="57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3.5" customHeight="1">
      <c r="A321" s="57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3.5" customHeight="1">
      <c r="A322" s="57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3.5" customHeight="1">
      <c r="A323" s="57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3.5" customHeight="1">
      <c r="A324" s="57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3.5" customHeight="1">
      <c r="A325" s="57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3.5" customHeight="1">
      <c r="A326" s="57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3.5" customHeight="1">
      <c r="A327" s="57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3.5" customHeight="1">
      <c r="A328" s="57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3.5" customHeight="1">
      <c r="A329" s="57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3.5" customHeight="1">
      <c r="A330" s="57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3.5" customHeight="1">
      <c r="A331" s="57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3.5" customHeight="1">
      <c r="A332" s="57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3.5" customHeight="1">
      <c r="A333" s="57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3.5" customHeight="1">
      <c r="A334" s="57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3.5" customHeight="1">
      <c r="A335" s="57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3.5" customHeight="1">
      <c r="A336" s="57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3.5" customHeight="1">
      <c r="A337" s="57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3.5" customHeight="1">
      <c r="A338" s="57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3.5" customHeight="1">
      <c r="A339" s="57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3.5" customHeight="1">
      <c r="A340" s="57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3.5" customHeight="1">
      <c r="A341" s="57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3.5" customHeight="1">
      <c r="A342" s="57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3.5" customHeight="1">
      <c r="A343" s="57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3.5" customHeight="1">
      <c r="A344" s="57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3.5" customHeight="1">
      <c r="A345" s="57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3.5" customHeight="1">
      <c r="A346" s="57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3.5" customHeight="1">
      <c r="A347" s="57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3.5" customHeight="1">
      <c r="A348" s="57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3.5" customHeight="1">
      <c r="A349" s="57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3.5" customHeight="1">
      <c r="A350" s="57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3.5" customHeight="1">
      <c r="A351" s="57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3.5" customHeight="1">
      <c r="A352" s="57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3.5" customHeight="1">
      <c r="A353" s="57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3.5" customHeight="1">
      <c r="A354" s="57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3.5" customHeight="1">
      <c r="A355" s="57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3.5" customHeight="1">
      <c r="A356" s="57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3.5" customHeight="1">
      <c r="A357" s="57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3.5" customHeight="1">
      <c r="A358" s="57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3.5" customHeight="1">
      <c r="A359" s="57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3.5" customHeight="1">
      <c r="A360" s="57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3.5" customHeight="1">
      <c r="A361" s="57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3.5" customHeight="1">
      <c r="A362" s="57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3.5" customHeight="1">
      <c r="A363" s="57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3.5" customHeight="1">
      <c r="A364" s="57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3.5" customHeight="1">
      <c r="A365" s="57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3.5" customHeight="1">
      <c r="A366" s="57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3.5" customHeight="1">
      <c r="A367" s="57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3.5" customHeight="1">
      <c r="A368" s="57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3.5" customHeight="1">
      <c r="A369" s="57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3.5" customHeight="1">
      <c r="A370" s="57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3.5" customHeight="1">
      <c r="A371" s="57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3.5" customHeight="1">
      <c r="A372" s="57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3.5" customHeight="1">
      <c r="A373" s="57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3.5" customHeight="1">
      <c r="A374" s="57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3.5" customHeight="1">
      <c r="A375" s="57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3.5" customHeight="1">
      <c r="A376" s="57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3.5" customHeight="1">
      <c r="A377" s="57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3.5" customHeight="1">
      <c r="A378" s="57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3.5" customHeight="1">
      <c r="A379" s="57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3.5" customHeight="1">
      <c r="A380" s="57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3.5" customHeight="1">
      <c r="A381" s="57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3.5" customHeight="1">
      <c r="A382" s="57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3.5" customHeight="1">
      <c r="A383" s="57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3.5" customHeight="1">
      <c r="A384" s="57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3.5" customHeight="1">
      <c r="A385" s="57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3.5" customHeight="1">
      <c r="A386" s="57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3.5" customHeight="1">
      <c r="A387" s="57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3.5" customHeight="1">
      <c r="A388" s="57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3.5" customHeight="1">
      <c r="A389" s="57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3.5" customHeight="1">
      <c r="A390" s="57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3.5" customHeight="1">
      <c r="A391" s="57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3.5" customHeight="1">
      <c r="A392" s="57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3.5" customHeight="1">
      <c r="A393" s="57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3.5" customHeight="1">
      <c r="A394" s="57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3.5" customHeight="1">
      <c r="A395" s="57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3.5" customHeight="1">
      <c r="A396" s="57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3.5" customHeight="1">
      <c r="A397" s="57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3.5" customHeight="1">
      <c r="A398" s="57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3.5" customHeight="1">
      <c r="A399" s="57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3.5" customHeight="1">
      <c r="A400" s="57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3.5" customHeight="1">
      <c r="A401" s="57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3.5" customHeight="1">
      <c r="A402" s="57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3.5" customHeight="1">
      <c r="A403" s="57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3.5" customHeight="1">
      <c r="A404" s="57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3.5" customHeight="1">
      <c r="A405" s="57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3.5" customHeight="1">
      <c r="A406" s="57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3.5" customHeight="1">
      <c r="A407" s="57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3.5" customHeight="1">
      <c r="A408" s="57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3.5" customHeight="1">
      <c r="A409" s="57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3.5" customHeight="1">
      <c r="A410" s="57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3.5" customHeight="1">
      <c r="A411" s="57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3.5" customHeight="1">
      <c r="A412" s="57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3.5" customHeight="1">
      <c r="A413" s="57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3.5" customHeight="1">
      <c r="A414" s="57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3.5" customHeight="1">
      <c r="A415" s="57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3.5" customHeight="1">
      <c r="A416" s="57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3.5" customHeight="1">
      <c r="A417" s="57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3.5" customHeight="1">
      <c r="A418" s="57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3.5" customHeight="1">
      <c r="A419" s="57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3.5" customHeight="1">
      <c r="A420" s="57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3.5" customHeight="1">
      <c r="A421" s="57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3.5" customHeight="1">
      <c r="A422" s="57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3.5" customHeight="1">
      <c r="A423" s="57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3.5" customHeight="1">
      <c r="A424" s="57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3.5" customHeight="1">
      <c r="A425" s="57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3.5" customHeight="1">
      <c r="A426" s="57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3.5" customHeight="1">
      <c r="A427" s="57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3.5" customHeight="1">
      <c r="A428" s="57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3.5" customHeight="1">
      <c r="A429" s="57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3.5" customHeight="1">
      <c r="A430" s="57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3.5" customHeight="1">
      <c r="A431" s="57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3.5" customHeight="1">
      <c r="A432" s="57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3.5" customHeight="1">
      <c r="A433" s="57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3.5" customHeight="1">
      <c r="A434" s="57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3.5" customHeight="1">
      <c r="A435" s="57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3.5" customHeight="1">
      <c r="A436" s="57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3.5" customHeight="1">
      <c r="A437" s="57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3.5" customHeight="1">
      <c r="A438" s="57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3.5" customHeight="1">
      <c r="A439" s="57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3.5" customHeight="1">
      <c r="A440" s="57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3.5" customHeight="1">
      <c r="A441" s="57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3.5" customHeight="1">
      <c r="A442" s="57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3.5" customHeight="1">
      <c r="A443" s="57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3.5" customHeight="1">
      <c r="A444" s="57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3.5" customHeight="1">
      <c r="A445" s="57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3.5" customHeight="1">
      <c r="A446" s="57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3.5" customHeight="1">
      <c r="A447" s="57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3.5" customHeight="1">
      <c r="A448" s="57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3.5" customHeight="1">
      <c r="A449" s="57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3.5" customHeight="1">
      <c r="A450" s="57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3.5" customHeight="1">
      <c r="A451" s="57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3.5" customHeight="1">
      <c r="A452" s="57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3.5" customHeight="1">
      <c r="A453" s="57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3.5" customHeight="1">
      <c r="A454" s="57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3.5" customHeight="1">
      <c r="A455" s="57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3.5" customHeight="1">
      <c r="A456" s="57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3.5" customHeight="1">
      <c r="A457" s="57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3.5" customHeight="1">
      <c r="A458" s="57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3.5" customHeight="1">
      <c r="A459" s="57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3.5" customHeight="1">
      <c r="A460" s="57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3.5" customHeight="1">
      <c r="A461" s="57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3.5" customHeight="1">
      <c r="A462" s="57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3.5" customHeight="1">
      <c r="A463" s="57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3.5" customHeight="1">
      <c r="A464" s="57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3.5" customHeight="1">
      <c r="A465" s="57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3.5" customHeight="1">
      <c r="A466" s="57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3.5" customHeight="1">
      <c r="A467" s="57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3.5" customHeight="1">
      <c r="A468" s="57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3.5" customHeight="1">
      <c r="A469" s="57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3.5" customHeight="1">
      <c r="A470" s="57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3.5" customHeight="1">
      <c r="A471" s="57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3.5" customHeight="1">
      <c r="A472" s="57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3.5" customHeight="1">
      <c r="A473" s="57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3.5" customHeight="1">
      <c r="A474" s="57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3.5" customHeight="1">
      <c r="A475" s="57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3.5" customHeight="1">
      <c r="A476" s="57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3.5" customHeight="1">
      <c r="A477" s="57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3.5" customHeight="1">
      <c r="A478" s="57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3.5" customHeight="1">
      <c r="A479" s="57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3.5" customHeight="1">
      <c r="A480" s="57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3.5" customHeight="1">
      <c r="A481" s="57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3.5" customHeight="1">
      <c r="A482" s="57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3.5" customHeight="1">
      <c r="A483" s="57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3.5" customHeight="1">
      <c r="A484" s="57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3.5" customHeight="1">
      <c r="A485" s="57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3.5" customHeight="1">
      <c r="A486" s="57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3.5" customHeight="1">
      <c r="A487" s="57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3.5" customHeight="1">
      <c r="A488" s="57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3.5" customHeight="1">
      <c r="A489" s="57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3.5" customHeight="1">
      <c r="A490" s="57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3.5" customHeight="1">
      <c r="A491" s="57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3.5" customHeight="1">
      <c r="A492" s="57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3.5" customHeight="1">
      <c r="A493" s="57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3.5" customHeight="1">
      <c r="A494" s="57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3.5" customHeight="1">
      <c r="A495" s="57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3.5" customHeight="1">
      <c r="A496" s="57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3.5" customHeight="1">
      <c r="A497" s="57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3.5" customHeight="1">
      <c r="A498" s="57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3.5" customHeight="1">
      <c r="A499" s="57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3.5" customHeight="1">
      <c r="A500" s="57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3.5" customHeight="1">
      <c r="A501" s="57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3.5" customHeight="1">
      <c r="A502" s="57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3.5" customHeight="1">
      <c r="A503" s="57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3.5" customHeight="1">
      <c r="A504" s="57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3.5" customHeight="1">
      <c r="A505" s="57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3.5" customHeight="1">
      <c r="A506" s="57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3.5" customHeight="1">
      <c r="A507" s="57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3.5" customHeight="1">
      <c r="A508" s="57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3.5" customHeight="1">
      <c r="A509" s="57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3.5" customHeight="1">
      <c r="A510" s="57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3.5" customHeight="1">
      <c r="A511" s="57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3.5" customHeight="1">
      <c r="A512" s="57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3.5" customHeight="1">
      <c r="A513" s="57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3.5" customHeight="1">
      <c r="A514" s="57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3.5" customHeight="1">
      <c r="A515" s="57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3.5" customHeight="1">
      <c r="A516" s="57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3.5" customHeight="1">
      <c r="A517" s="57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3.5" customHeight="1">
      <c r="A518" s="57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3.5" customHeight="1">
      <c r="A519" s="57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3.5" customHeight="1">
      <c r="A520" s="57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3.5" customHeight="1">
      <c r="A521" s="57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3.5" customHeight="1">
      <c r="A522" s="57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3.5" customHeight="1">
      <c r="A523" s="57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3.5" customHeight="1">
      <c r="A524" s="57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3.5" customHeight="1">
      <c r="A525" s="57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3.5" customHeight="1">
      <c r="A526" s="57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3.5" customHeight="1">
      <c r="A527" s="57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3.5" customHeight="1">
      <c r="A528" s="57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3.5" customHeight="1">
      <c r="A529" s="57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3.5" customHeight="1">
      <c r="A530" s="57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3.5" customHeight="1">
      <c r="A531" s="57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3.5" customHeight="1">
      <c r="A532" s="57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3.5" customHeight="1">
      <c r="A533" s="57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3.5" customHeight="1">
      <c r="A534" s="57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3.5" customHeight="1">
      <c r="A535" s="57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3.5" customHeight="1">
      <c r="A536" s="57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3.5" customHeight="1">
      <c r="A537" s="57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3.5" customHeight="1">
      <c r="A538" s="57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3.5" customHeight="1">
      <c r="A539" s="57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3.5" customHeight="1">
      <c r="A540" s="57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3.5" customHeight="1">
      <c r="A541" s="57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3.5" customHeight="1">
      <c r="A542" s="57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3.5" customHeight="1">
      <c r="A543" s="57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3.5" customHeight="1">
      <c r="A544" s="57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3.5" customHeight="1">
      <c r="A545" s="57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3.5" customHeight="1">
      <c r="A546" s="57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3.5" customHeight="1">
      <c r="A547" s="57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3.5" customHeight="1">
      <c r="A548" s="57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3.5" customHeight="1">
      <c r="A549" s="57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3.5" customHeight="1">
      <c r="A550" s="57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3.5" customHeight="1">
      <c r="A551" s="57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3.5" customHeight="1">
      <c r="A552" s="57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3.5" customHeight="1">
      <c r="A553" s="57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3.5" customHeight="1">
      <c r="A554" s="57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3.5" customHeight="1">
      <c r="A555" s="57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3.5" customHeight="1">
      <c r="A556" s="57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3.5" customHeight="1">
      <c r="A557" s="57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3.5" customHeight="1">
      <c r="A558" s="57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3.5" customHeight="1">
      <c r="A559" s="57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3.5" customHeight="1">
      <c r="A560" s="57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3.5" customHeight="1">
      <c r="A561" s="57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3.5" customHeight="1">
      <c r="A562" s="57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3.5" customHeight="1">
      <c r="A563" s="57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3.5" customHeight="1">
      <c r="A564" s="57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3.5" customHeight="1">
      <c r="A565" s="57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3.5" customHeight="1">
      <c r="A566" s="57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3.5" customHeight="1">
      <c r="A567" s="57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3.5" customHeight="1">
      <c r="A568" s="57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3.5" customHeight="1">
      <c r="A569" s="57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3.5" customHeight="1">
      <c r="A570" s="57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3.5" customHeight="1">
      <c r="A571" s="57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3.5" customHeight="1">
      <c r="A572" s="57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3.5" customHeight="1">
      <c r="A573" s="57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3.5" customHeight="1">
      <c r="A574" s="57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3.5" customHeight="1">
      <c r="A575" s="57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3.5" customHeight="1">
      <c r="A576" s="57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3.5" customHeight="1">
      <c r="A577" s="57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3.5" customHeight="1">
      <c r="A578" s="57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3.5" customHeight="1">
      <c r="A579" s="57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3.5" customHeight="1">
      <c r="A580" s="57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3.5" customHeight="1">
      <c r="A581" s="57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3.5" customHeight="1">
      <c r="A582" s="57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3.5" customHeight="1">
      <c r="A583" s="57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3.5" customHeight="1">
      <c r="A584" s="57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3.5" customHeight="1">
      <c r="A585" s="57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3.5" customHeight="1">
      <c r="A586" s="57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3.5" customHeight="1">
      <c r="A587" s="57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3.5" customHeight="1">
      <c r="A588" s="57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3.5" customHeight="1">
      <c r="A589" s="57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3.5" customHeight="1">
      <c r="A590" s="57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3.5" customHeight="1">
      <c r="A591" s="57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3.5" customHeight="1">
      <c r="A592" s="57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3.5" customHeight="1">
      <c r="A593" s="57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3.5" customHeight="1">
      <c r="A594" s="57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3.5" customHeight="1">
      <c r="A595" s="57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3.5" customHeight="1">
      <c r="A596" s="57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3.5" customHeight="1">
      <c r="A597" s="57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3.5" customHeight="1">
      <c r="A598" s="57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3.5" customHeight="1">
      <c r="A599" s="57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3.5" customHeight="1">
      <c r="A600" s="57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3.5" customHeight="1">
      <c r="A601" s="57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3.5" customHeight="1">
      <c r="A602" s="57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3.5" customHeight="1">
      <c r="A603" s="57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3.5" customHeight="1">
      <c r="A604" s="57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3.5" customHeight="1">
      <c r="A605" s="57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3.5" customHeight="1">
      <c r="A606" s="57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3.5" customHeight="1">
      <c r="A607" s="57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3.5" customHeight="1">
      <c r="A608" s="57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3.5" customHeight="1">
      <c r="A609" s="57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3.5" customHeight="1">
      <c r="A610" s="57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3.5" customHeight="1">
      <c r="A611" s="57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3.5" customHeight="1">
      <c r="A612" s="57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3.5" customHeight="1">
      <c r="A613" s="57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3.5" customHeight="1">
      <c r="A614" s="57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3.5" customHeight="1">
      <c r="A615" s="57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3.5" customHeight="1">
      <c r="A616" s="57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3.5" customHeight="1">
      <c r="A617" s="57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3.5" customHeight="1">
      <c r="A618" s="57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3.5" customHeight="1">
      <c r="A619" s="57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3.5" customHeight="1">
      <c r="A620" s="57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3.5" customHeight="1">
      <c r="A621" s="57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3.5" customHeight="1">
      <c r="A622" s="57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3.5" customHeight="1">
      <c r="A623" s="57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3.5" customHeight="1">
      <c r="A624" s="57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3.5" customHeight="1">
      <c r="A625" s="57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3.5" customHeight="1">
      <c r="A626" s="57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3.5" customHeight="1">
      <c r="A627" s="57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3.5" customHeight="1">
      <c r="A628" s="57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3.5" customHeight="1">
      <c r="A629" s="57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3.5" customHeight="1">
      <c r="A630" s="57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3.5" customHeight="1">
      <c r="A631" s="57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3.5" customHeight="1">
      <c r="A632" s="57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3.5" customHeight="1">
      <c r="A633" s="57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3.5" customHeight="1">
      <c r="A634" s="57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3.5" customHeight="1">
      <c r="A635" s="57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3.5" customHeight="1">
      <c r="A636" s="57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3.5" customHeight="1">
      <c r="A637" s="57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3.5" customHeight="1">
      <c r="A638" s="57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3.5" customHeight="1">
      <c r="A639" s="57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3.5" customHeight="1">
      <c r="A640" s="57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3.5" customHeight="1">
      <c r="A641" s="57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3.5" customHeight="1">
      <c r="A642" s="57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3.5" customHeight="1">
      <c r="A643" s="57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3.5" customHeight="1">
      <c r="A644" s="57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3.5" customHeight="1">
      <c r="A645" s="57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3.5" customHeight="1">
      <c r="A646" s="57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3.5" customHeight="1">
      <c r="A647" s="57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3.5" customHeight="1">
      <c r="A648" s="57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3.5" customHeight="1">
      <c r="A649" s="57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3.5" customHeight="1">
      <c r="A650" s="57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3.5" customHeight="1">
      <c r="A651" s="57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3.5" customHeight="1">
      <c r="A652" s="57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3.5" customHeight="1">
      <c r="A653" s="57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3.5" customHeight="1">
      <c r="A654" s="57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3.5" customHeight="1">
      <c r="A655" s="57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3.5" customHeight="1">
      <c r="A656" s="57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3.5" customHeight="1">
      <c r="A657" s="57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3.5" customHeight="1">
      <c r="A658" s="57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3.5" customHeight="1">
      <c r="A659" s="57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3.5" customHeight="1">
      <c r="A660" s="57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3.5" customHeight="1">
      <c r="A661" s="57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3.5" customHeight="1">
      <c r="A662" s="57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3.5" customHeight="1">
      <c r="A663" s="57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3.5" customHeight="1">
      <c r="A664" s="57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3.5" customHeight="1">
      <c r="A665" s="57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3.5" customHeight="1">
      <c r="A666" s="57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3.5" customHeight="1">
      <c r="A667" s="57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3.5" customHeight="1">
      <c r="A668" s="57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3.5" customHeight="1">
      <c r="A669" s="57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3.5" customHeight="1">
      <c r="A670" s="57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3.5" customHeight="1">
      <c r="A671" s="57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3.5" customHeight="1">
      <c r="A672" s="57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3.5" customHeight="1">
      <c r="A673" s="57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3.5" customHeight="1">
      <c r="A674" s="57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3.5" customHeight="1">
      <c r="A675" s="57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3.5" customHeight="1">
      <c r="A676" s="57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3.5" customHeight="1">
      <c r="A677" s="57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3.5" customHeight="1">
      <c r="A678" s="57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3.5" customHeight="1">
      <c r="A679" s="57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3.5" customHeight="1">
      <c r="A680" s="57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3.5" customHeight="1">
      <c r="A681" s="57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3.5" customHeight="1">
      <c r="A682" s="57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3.5" customHeight="1">
      <c r="A683" s="57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3.5" customHeight="1">
      <c r="A684" s="57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3.5" customHeight="1">
      <c r="A685" s="57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3.5" customHeight="1">
      <c r="A686" s="57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3.5" customHeight="1">
      <c r="A687" s="57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3.5" customHeight="1">
      <c r="A688" s="57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3.5" customHeight="1">
      <c r="A689" s="57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3.5" customHeight="1">
      <c r="A690" s="57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3.5" customHeight="1">
      <c r="A691" s="57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3.5" customHeight="1">
      <c r="A692" s="57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3.5" customHeight="1">
      <c r="A693" s="57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3.5" customHeight="1">
      <c r="A694" s="57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3.5" customHeight="1">
      <c r="A695" s="57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3.5" customHeight="1">
      <c r="A696" s="57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3.5" customHeight="1">
      <c r="A697" s="57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3.5" customHeight="1">
      <c r="A698" s="57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3.5" customHeight="1">
      <c r="A699" s="57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3.5" customHeight="1">
      <c r="A700" s="57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3.5" customHeight="1">
      <c r="A701" s="57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3.5" customHeight="1">
      <c r="A702" s="57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3.5" customHeight="1">
      <c r="A703" s="57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3.5" customHeight="1">
      <c r="A704" s="57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3.5" customHeight="1">
      <c r="A705" s="57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3.5" customHeight="1">
      <c r="A706" s="57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3.5" customHeight="1">
      <c r="A707" s="57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3.5" customHeight="1">
      <c r="A708" s="57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3.5" customHeight="1">
      <c r="A709" s="57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3.5" customHeight="1">
      <c r="A710" s="57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3.5" customHeight="1">
      <c r="A711" s="57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3.5" customHeight="1">
      <c r="A712" s="57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3.5" customHeight="1">
      <c r="A713" s="57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3.5" customHeight="1">
      <c r="A714" s="57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3.5" customHeight="1">
      <c r="A715" s="57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3.5" customHeight="1">
      <c r="A716" s="57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3.5" customHeight="1">
      <c r="A717" s="57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3.5" customHeight="1">
      <c r="A718" s="57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3.5" customHeight="1">
      <c r="A719" s="57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3.5" customHeight="1">
      <c r="A720" s="57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3.5" customHeight="1">
      <c r="A721" s="57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3.5" customHeight="1">
      <c r="A722" s="57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3.5" customHeight="1">
      <c r="A723" s="57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3.5" customHeight="1">
      <c r="A724" s="57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3.5" customHeight="1">
      <c r="A725" s="57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3.5" customHeight="1">
      <c r="A726" s="57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3.5" customHeight="1">
      <c r="A727" s="57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3.5" customHeight="1">
      <c r="A728" s="57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3.5" customHeight="1">
      <c r="A729" s="57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3.5" customHeight="1">
      <c r="A730" s="57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3.5" customHeight="1">
      <c r="A731" s="57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3.5" customHeight="1">
      <c r="A732" s="57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3.5" customHeight="1">
      <c r="A733" s="57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3.5" customHeight="1">
      <c r="A734" s="57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3.5" customHeight="1">
      <c r="A735" s="57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3.5" customHeight="1">
      <c r="A736" s="57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3.5" customHeight="1">
      <c r="A737" s="57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3.5" customHeight="1">
      <c r="A738" s="57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3.5" customHeight="1">
      <c r="A739" s="57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3.5" customHeight="1">
      <c r="A740" s="57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3.5" customHeight="1">
      <c r="A741" s="57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3.5" customHeight="1">
      <c r="A742" s="57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3.5" customHeight="1">
      <c r="A743" s="57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3.5" customHeight="1">
      <c r="A744" s="57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3.5" customHeight="1">
      <c r="A745" s="57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3.5" customHeight="1">
      <c r="A746" s="57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3.5" customHeight="1">
      <c r="A747" s="57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3.5" customHeight="1">
      <c r="A748" s="57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3.5" customHeight="1">
      <c r="A749" s="57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3.5" customHeight="1">
      <c r="A750" s="57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3.5" customHeight="1">
      <c r="A751" s="57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3.5" customHeight="1">
      <c r="A752" s="57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3.5" customHeight="1">
      <c r="A753" s="57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3.5" customHeight="1">
      <c r="A754" s="57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3.5" customHeight="1">
      <c r="A755" s="57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3.5" customHeight="1">
      <c r="A756" s="57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3.5" customHeight="1">
      <c r="A757" s="57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3.5" customHeight="1">
      <c r="A758" s="57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3.5" customHeight="1">
      <c r="A759" s="57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3.5" customHeight="1">
      <c r="A760" s="57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3.5" customHeight="1">
      <c r="A761" s="57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3.5" customHeight="1">
      <c r="A762" s="57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3.5" customHeight="1">
      <c r="A763" s="57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3.5" customHeight="1">
      <c r="A764" s="57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3.5" customHeight="1">
      <c r="A765" s="57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3.5" customHeight="1">
      <c r="A766" s="57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3.5" customHeight="1">
      <c r="A767" s="57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3.5" customHeight="1">
      <c r="A768" s="57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3.5" customHeight="1">
      <c r="A769" s="57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3.5" customHeight="1">
      <c r="A770" s="57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3.5" customHeight="1">
      <c r="A771" s="57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3.5" customHeight="1">
      <c r="A772" s="57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3.5" customHeight="1">
      <c r="A773" s="57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3.5" customHeight="1">
      <c r="A774" s="57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3.5" customHeight="1">
      <c r="A775" s="57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3.5" customHeight="1">
      <c r="A776" s="57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3.5" customHeight="1">
      <c r="A777" s="57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3.5" customHeight="1">
      <c r="A778" s="57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3.5" customHeight="1">
      <c r="A779" s="57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3.5" customHeight="1">
      <c r="A780" s="57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3.5" customHeight="1">
      <c r="A781" s="57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3.5" customHeight="1">
      <c r="A782" s="57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3.5" customHeight="1">
      <c r="A783" s="57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3.5" customHeight="1">
      <c r="A784" s="57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3.5" customHeight="1">
      <c r="A785" s="57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3.5" customHeight="1">
      <c r="A786" s="57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3.5" customHeight="1">
      <c r="A787" s="57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3.5" customHeight="1">
      <c r="A788" s="57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3.5" customHeight="1">
      <c r="A789" s="57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3.5" customHeight="1">
      <c r="A790" s="57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3.5" customHeight="1">
      <c r="A791" s="57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3.5" customHeight="1">
      <c r="A792" s="57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3.5" customHeight="1">
      <c r="A793" s="57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3.5" customHeight="1">
      <c r="A794" s="57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3.5" customHeight="1">
      <c r="A795" s="57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3.5" customHeight="1">
      <c r="A796" s="57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3.5" customHeight="1">
      <c r="A797" s="57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3.5" customHeight="1">
      <c r="A798" s="57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3.5" customHeight="1">
      <c r="A799" s="57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3.5" customHeight="1">
      <c r="A800" s="57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3.5" customHeight="1">
      <c r="A801" s="57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3.5" customHeight="1">
      <c r="A802" s="57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3.5" customHeight="1">
      <c r="A803" s="57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3.5" customHeight="1">
      <c r="A804" s="57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3.5" customHeight="1">
      <c r="A805" s="57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3.5" customHeight="1">
      <c r="A806" s="57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3.5" customHeight="1">
      <c r="A807" s="57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3.5" customHeight="1">
      <c r="A808" s="57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3.5" customHeight="1">
      <c r="A809" s="57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3.5" customHeight="1">
      <c r="A810" s="57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3.5" customHeight="1">
      <c r="A811" s="57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3.5" customHeight="1">
      <c r="A812" s="57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3.5" customHeight="1">
      <c r="A813" s="57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3.5" customHeight="1">
      <c r="A814" s="57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3.5" customHeight="1">
      <c r="A815" s="57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3.5" customHeight="1">
      <c r="A816" s="57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3.5" customHeight="1">
      <c r="A817" s="57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3.5" customHeight="1">
      <c r="A818" s="57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3.5" customHeight="1">
      <c r="A819" s="57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3.5" customHeight="1">
      <c r="A820" s="57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3.5" customHeight="1">
      <c r="A821" s="57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3.5" customHeight="1">
      <c r="A822" s="57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3.5" customHeight="1">
      <c r="A823" s="57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3.5" customHeight="1">
      <c r="A824" s="57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3.5" customHeight="1">
      <c r="A825" s="57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3.5" customHeight="1">
      <c r="A826" s="57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3.5" customHeight="1">
      <c r="A827" s="57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3.5" customHeight="1">
      <c r="A828" s="57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3.5" customHeight="1">
      <c r="A829" s="57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3.5" customHeight="1">
      <c r="A830" s="57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3.5" customHeight="1">
      <c r="A831" s="57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3.5" customHeight="1">
      <c r="A832" s="57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3.5" customHeight="1">
      <c r="A833" s="57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3.5" customHeight="1">
      <c r="A834" s="57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3.5" customHeight="1">
      <c r="A835" s="57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3.5" customHeight="1">
      <c r="A836" s="57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3.5" customHeight="1">
      <c r="A837" s="57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3.5" customHeight="1">
      <c r="A838" s="57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3.5" customHeight="1">
      <c r="A839" s="57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3.5" customHeight="1">
      <c r="A840" s="57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3.5" customHeight="1">
      <c r="A841" s="57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3.5" customHeight="1">
      <c r="A842" s="57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3.5" customHeight="1">
      <c r="A843" s="57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3.5" customHeight="1">
      <c r="A844" s="57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3.5" customHeight="1">
      <c r="A845" s="57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3.5" customHeight="1">
      <c r="A846" s="57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3.5" customHeight="1">
      <c r="A847" s="57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3.5" customHeight="1">
      <c r="A848" s="57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3.5" customHeight="1">
      <c r="A849" s="57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3.5" customHeight="1">
      <c r="A850" s="57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3.5" customHeight="1">
      <c r="A851" s="57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3.5" customHeight="1">
      <c r="A852" s="57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3.5" customHeight="1">
      <c r="A853" s="57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3.5" customHeight="1">
      <c r="A854" s="57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3.5" customHeight="1">
      <c r="A855" s="57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3.5" customHeight="1">
      <c r="A856" s="57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3.5" customHeight="1">
      <c r="A857" s="57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3.5" customHeight="1">
      <c r="A858" s="57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3.5" customHeight="1">
      <c r="A859" s="57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3.5" customHeight="1">
      <c r="A860" s="57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3.5" customHeight="1">
      <c r="A861" s="57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3.5" customHeight="1">
      <c r="A862" s="57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3.5" customHeight="1">
      <c r="A863" s="57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3.5" customHeight="1">
      <c r="A864" s="57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3.5" customHeight="1">
      <c r="A865" s="57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3.5" customHeight="1">
      <c r="A866" s="57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3.5" customHeight="1">
      <c r="A867" s="57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3.5" customHeight="1">
      <c r="A868" s="57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3.5" customHeight="1">
      <c r="A869" s="57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3.5" customHeight="1">
      <c r="A870" s="57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3.5" customHeight="1">
      <c r="A871" s="57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3.5" customHeight="1">
      <c r="A872" s="57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3.5" customHeight="1">
      <c r="A873" s="57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3.5" customHeight="1">
      <c r="A874" s="57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3.5" customHeight="1">
      <c r="A875" s="57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3.5" customHeight="1">
      <c r="A876" s="57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3.5" customHeight="1">
      <c r="A877" s="57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3.5" customHeight="1">
      <c r="A878" s="57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3.5" customHeight="1">
      <c r="A879" s="57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3.5" customHeight="1">
      <c r="A880" s="57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3.5" customHeight="1">
      <c r="A881" s="57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3.5" customHeight="1">
      <c r="A882" s="57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3.5" customHeight="1">
      <c r="A883" s="57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3.5" customHeight="1">
      <c r="A884" s="57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3.5" customHeight="1">
      <c r="A885" s="57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3.5" customHeight="1">
      <c r="A886" s="57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3.5" customHeight="1">
      <c r="A887" s="57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3.5" customHeight="1">
      <c r="A888" s="57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3.5" customHeight="1">
      <c r="A889" s="57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3.5" customHeight="1">
      <c r="A890" s="57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3.5" customHeight="1">
      <c r="A891" s="57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3.5" customHeight="1">
      <c r="A892" s="57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3.5" customHeight="1">
      <c r="A893" s="57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3.5" customHeight="1">
      <c r="A894" s="57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3.5" customHeight="1">
      <c r="A895" s="57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3.5" customHeight="1">
      <c r="A896" s="57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3.5" customHeight="1">
      <c r="A897" s="57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3.5" customHeight="1">
      <c r="A898" s="57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3.5" customHeight="1">
      <c r="A899" s="57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3.5" customHeight="1">
      <c r="A900" s="57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3.5" customHeight="1">
      <c r="A901" s="57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3.5" customHeight="1">
      <c r="A902" s="57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3.5" customHeight="1">
      <c r="A903" s="57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3.5" customHeight="1">
      <c r="A904" s="57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3.5" customHeight="1">
      <c r="A905" s="57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3.5" customHeight="1">
      <c r="A906" s="57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3.5" customHeight="1">
      <c r="A907" s="57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3.5" customHeight="1">
      <c r="A908" s="57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3.5" customHeight="1">
      <c r="A909" s="57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3.5" customHeight="1">
      <c r="A910" s="57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3.5" customHeight="1">
      <c r="A911" s="57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3.5" customHeight="1">
      <c r="A912" s="57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3.5" customHeight="1">
      <c r="A913" s="57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3.5" customHeight="1">
      <c r="A914" s="57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3.5" customHeight="1">
      <c r="A915" s="57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3.5" customHeight="1">
      <c r="A916" s="57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3.5" customHeight="1">
      <c r="A917" s="57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3.5" customHeight="1">
      <c r="A918" s="57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3.5" customHeight="1">
      <c r="A919" s="57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3.5" customHeight="1">
      <c r="A920" s="57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3.5" customHeight="1">
      <c r="A921" s="57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3.5" customHeight="1">
      <c r="A922" s="57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3.5" customHeight="1">
      <c r="A923" s="57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3.5" customHeight="1">
      <c r="A924" s="57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3.5" customHeight="1">
      <c r="A925" s="57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3.5" customHeight="1">
      <c r="A926" s="57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3.5" customHeight="1">
      <c r="A927" s="57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3.5" customHeight="1">
      <c r="A928" s="57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3.5" customHeight="1">
      <c r="A929" s="57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3.5" customHeight="1">
      <c r="A930" s="57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3.5" customHeight="1">
      <c r="A931" s="57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3.5" customHeight="1">
      <c r="A932" s="57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3.5" customHeight="1">
      <c r="A933" s="57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3.5" customHeight="1">
      <c r="A934" s="57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3.5" customHeight="1">
      <c r="A935" s="57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3.5" customHeight="1">
      <c r="A936" s="57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3.5" customHeight="1">
      <c r="A937" s="57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3.5" customHeight="1">
      <c r="A938" s="57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3.5" customHeight="1">
      <c r="A939" s="57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3.5" customHeight="1">
      <c r="A940" s="57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3.5" customHeight="1">
      <c r="A941" s="57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3.5" customHeight="1">
      <c r="A942" s="57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3.5" customHeight="1">
      <c r="A943" s="57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3.5" customHeight="1">
      <c r="A944" s="57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3.5" customHeight="1">
      <c r="A945" s="57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3.5" customHeight="1">
      <c r="A946" s="57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3.5" customHeight="1">
      <c r="A947" s="57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3.5" customHeight="1">
      <c r="A948" s="57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3.5" customHeight="1">
      <c r="A949" s="57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3.5" customHeight="1">
      <c r="A950" s="57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3.5" customHeight="1">
      <c r="A951" s="57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3.5" customHeight="1">
      <c r="A952" s="57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3.5" customHeight="1">
      <c r="A953" s="57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3.5" customHeight="1">
      <c r="A954" s="57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3.5" customHeight="1">
      <c r="A955" s="57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3.5" customHeight="1">
      <c r="A956" s="57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3.5" customHeight="1">
      <c r="A957" s="57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3.5" customHeight="1">
      <c r="A958" s="57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3.5" customHeight="1">
      <c r="A959" s="57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3.5" customHeight="1">
      <c r="A960" s="57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3.5" customHeight="1">
      <c r="A961" s="57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</sheetData>
  <mergeCells count="9">
    <mergeCell ref="B22:C22"/>
    <mergeCell ref="A24:C24"/>
    <mergeCell ref="A1:C1"/>
    <mergeCell ref="A2:C2"/>
    <mergeCell ref="A17:C17"/>
    <mergeCell ref="B18:C18"/>
    <mergeCell ref="B19:C19"/>
    <mergeCell ref="B20:C20"/>
    <mergeCell ref="B21:C21"/>
  </mergeCells>
  <dataValidations count="1">
    <dataValidation type="list" allowBlank="1" showErrorMessage="1" sqref="C3:C15">
      <formula1>"tak,nie,wybierz z listy"</formula1>
    </dataValidation>
  </dataValidations>
  <pageMargins left="0.7" right="0.7" top="0.75" bottom="0.75" header="0" footer="0"/>
  <pageSetup paperSize="9" scale="86"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578"/>
  <sheetViews>
    <sheetView topLeftCell="A43" workbookViewId="0">
      <selection activeCell="G60" sqref="G60:I60"/>
    </sheetView>
  </sheetViews>
  <sheetFormatPr defaultColWidth="11.1796875" defaultRowHeight="15" customHeight="1"/>
  <cols>
    <col min="1" max="1" width="4.6328125" customWidth="1"/>
    <col min="2" max="2" width="28.54296875" customWidth="1"/>
    <col min="3" max="3" width="7" customWidth="1"/>
    <col min="4" max="4" width="9.453125" customWidth="1"/>
    <col min="5" max="5" width="7" customWidth="1"/>
    <col min="6" max="6" width="8.1796875" customWidth="1"/>
    <col min="7" max="8" width="12.08984375" customWidth="1"/>
    <col min="9" max="9" width="8.36328125" customWidth="1"/>
  </cols>
  <sheetData>
    <row r="1" spans="1:9" ht="33.75" customHeight="1">
      <c r="A1" s="159" t="s">
        <v>142</v>
      </c>
      <c r="B1" s="101"/>
      <c r="C1" s="101"/>
      <c r="D1" s="101"/>
      <c r="E1" s="101"/>
      <c r="F1" s="101"/>
      <c r="G1" s="101"/>
      <c r="H1" s="101"/>
      <c r="I1" s="101"/>
    </row>
    <row r="2" spans="1:9" ht="14.25" customHeight="1">
      <c r="A2" s="121" t="s">
        <v>143</v>
      </c>
      <c r="B2" s="93"/>
      <c r="C2" s="93"/>
      <c r="D2" s="93"/>
      <c r="E2" s="93"/>
      <c r="F2" s="93"/>
      <c r="G2" s="93"/>
      <c r="H2" s="93"/>
      <c r="I2" s="94"/>
    </row>
    <row r="3" spans="1:9" ht="14.25" customHeight="1">
      <c r="A3" s="59" t="s">
        <v>144</v>
      </c>
      <c r="B3" s="160" t="s">
        <v>145</v>
      </c>
      <c r="C3" s="96"/>
      <c r="D3" s="96"/>
      <c r="E3" s="161" t="s">
        <v>146</v>
      </c>
      <c r="F3" s="96"/>
      <c r="G3" s="96"/>
      <c r="H3" s="96"/>
      <c r="I3" s="97"/>
    </row>
    <row r="4" spans="1:9" ht="14.25" customHeight="1">
      <c r="A4" s="60">
        <v>1</v>
      </c>
      <c r="B4" s="158">
        <f>'Opis zadania'!C17</f>
        <v>0</v>
      </c>
      <c r="C4" s="93"/>
      <c r="D4" s="93"/>
      <c r="E4" s="157"/>
      <c r="F4" s="93"/>
      <c r="G4" s="93"/>
      <c r="H4" s="93"/>
      <c r="I4" s="94"/>
    </row>
    <row r="5" spans="1:9" ht="14.25" customHeight="1">
      <c r="A5" s="60">
        <v>2</v>
      </c>
      <c r="B5" s="158">
        <f>'Opis zadania'!C18</f>
        <v>0</v>
      </c>
      <c r="C5" s="96"/>
      <c r="D5" s="96"/>
      <c r="E5" s="157"/>
      <c r="F5" s="96"/>
      <c r="G5" s="96"/>
      <c r="H5" s="96"/>
      <c r="I5" s="97"/>
    </row>
    <row r="6" spans="1:9" ht="14.25" customHeight="1">
      <c r="A6" s="60">
        <v>3</v>
      </c>
      <c r="B6" s="158">
        <f>'Opis zadania'!C19</f>
        <v>0</v>
      </c>
      <c r="C6" s="93"/>
      <c r="D6" s="93"/>
      <c r="E6" s="157"/>
      <c r="F6" s="93"/>
      <c r="G6" s="93"/>
      <c r="H6" s="93"/>
      <c r="I6" s="94"/>
    </row>
    <row r="7" spans="1:9" ht="14.25" customHeight="1">
      <c r="A7" s="60">
        <v>4</v>
      </c>
      <c r="B7" s="158">
        <f>'Opis zadania'!C20</f>
        <v>0</v>
      </c>
      <c r="C7" s="96"/>
      <c r="D7" s="96"/>
      <c r="E7" s="157"/>
      <c r="F7" s="96"/>
      <c r="G7" s="96"/>
      <c r="H7" s="96"/>
      <c r="I7" s="97"/>
    </row>
    <row r="8" spans="1:9" ht="14.25" customHeight="1">
      <c r="A8" s="60">
        <v>5</v>
      </c>
      <c r="B8" s="158">
        <f>'Opis zadania'!C21</f>
        <v>0</v>
      </c>
      <c r="C8" s="93"/>
      <c r="D8" s="93"/>
      <c r="E8" s="157"/>
      <c r="F8" s="93"/>
      <c r="G8" s="93"/>
      <c r="H8" s="93"/>
      <c r="I8" s="94"/>
    </row>
    <row r="9" spans="1:9" ht="14.25" customHeight="1">
      <c r="A9" s="60">
        <v>6</v>
      </c>
      <c r="B9" s="158">
        <f>'Opis zadania'!C22</f>
        <v>0</v>
      </c>
      <c r="C9" s="96"/>
      <c r="D9" s="96"/>
      <c r="E9" s="157"/>
      <c r="F9" s="96"/>
      <c r="G9" s="96"/>
      <c r="H9" s="96"/>
      <c r="I9" s="97"/>
    </row>
    <row r="10" spans="1:9" ht="14.25" customHeight="1">
      <c r="A10" s="60">
        <v>7</v>
      </c>
      <c r="B10" s="158">
        <f>'Opis zadania'!C23</f>
        <v>0</v>
      </c>
      <c r="C10" s="93"/>
      <c r="D10" s="93"/>
      <c r="E10" s="157"/>
      <c r="F10" s="93"/>
      <c r="G10" s="93"/>
      <c r="H10" s="93"/>
      <c r="I10" s="94"/>
    </row>
    <row r="11" spans="1:9" ht="14.25" customHeight="1">
      <c r="A11" s="60">
        <v>8</v>
      </c>
      <c r="B11" s="158">
        <f>'Opis zadania'!C24</f>
        <v>0</v>
      </c>
      <c r="C11" s="96"/>
      <c r="D11" s="96"/>
      <c r="E11" s="157"/>
      <c r="F11" s="96"/>
      <c r="G11" s="96"/>
      <c r="H11" s="96"/>
      <c r="I11" s="97"/>
    </row>
    <row r="12" spans="1:9" ht="14.25" customHeight="1">
      <c r="A12" s="60">
        <v>9</v>
      </c>
      <c r="B12" s="158">
        <f>'Opis zadania'!C25</f>
        <v>0</v>
      </c>
      <c r="C12" s="93"/>
      <c r="D12" s="93"/>
      <c r="E12" s="157"/>
      <c r="F12" s="93"/>
      <c r="G12" s="93"/>
      <c r="H12" s="93"/>
      <c r="I12" s="94"/>
    </row>
    <row r="13" spans="1:9" ht="14.25" customHeight="1">
      <c r="A13" s="60">
        <v>10</v>
      </c>
      <c r="B13" s="158">
        <f>'Opis zadania'!C26</f>
        <v>0</v>
      </c>
      <c r="C13" s="96"/>
      <c r="D13" s="96"/>
      <c r="E13" s="157"/>
      <c r="F13" s="96"/>
      <c r="G13" s="96"/>
      <c r="H13" s="96"/>
      <c r="I13" s="97"/>
    </row>
    <row r="14" spans="1:9" ht="14.25" customHeight="1">
      <c r="A14" s="60">
        <v>11</v>
      </c>
      <c r="B14" s="158">
        <f>'Opis zadania'!C27</f>
        <v>0</v>
      </c>
      <c r="C14" s="93"/>
      <c r="D14" s="93"/>
      <c r="E14" s="157"/>
      <c r="F14" s="93"/>
      <c r="G14" s="93"/>
      <c r="H14" s="93"/>
      <c r="I14" s="94"/>
    </row>
    <row r="15" spans="1:9" ht="14.25" customHeight="1">
      <c r="A15" s="60">
        <v>12</v>
      </c>
      <c r="B15" s="158">
        <f>'Opis zadania'!C28</f>
        <v>0</v>
      </c>
      <c r="C15" s="96"/>
      <c r="D15" s="96"/>
      <c r="E15" s="157"/>
      <c r="F15" s="96"/>
      <c r="G15" s="96"/>
      <c r="H15" s="96"/>
      <c r="I15" s="97"/>
    </row>
    <row r="16" spans="1:9" ht="14.25" customHeight="1">
      <c r="A16" s="60">
        <v>13</v>
      </c>
      <c r="B16" s="158">
        <f>'Opis zadania'!C29</f>
        <v>0</v>
      </c>
      <c r="C16" s="93"/>
      <c r="D16" s="93"/>
      <c r="E16" s="157"/>
      <c r="F16" s="93"/>
      <c r="G16" s="93"/>
      <c r="H16" s="93"/>
      <c r="I16" s="94"/>
    </row>
    <row r="17" spans="1:9" ht="14.25" customHeight="1">
      <c r="A17" s="60">
        <v>14</v>
      </c>
      <c r="B17" s="158">
        <f>'Opis zadania'!C30</f>
        <v>0</v>
      </c>
      <c r="C17" s="96"/>
      <c r="D17" s="96"/>
      <c r="E17" s="157"/>
      <c r="F17" s="96"/>
      <c r="G17" s="96"/>
      <c r="H17" s="96"/>
      <c r="I17" s="97"/>
    </row>
    <row r="18" spans="1:9" ht="14.25" customHeight="1">
      <c r="A18" s="60">
        <v>15</v>
      </c>
      <c r="B18" s="158">
        <f>'Opis zadania'!C31</f>
        <v>0</v>
      </c>
      <c r="C18" s="93"/>
      <c r="D18" s="93"/>
      <c r="E18" s="157"/>
      <c r="F18" s="93"/>
      <c r="G18" s="93"/>
      <c r="H18" s="93"/>
      <c r="I18" s="94"/>
    </row>
    <row r="19" spans="1:9" s="81" customFormat="1" ht="7.8" customHeight="1">
      <c r="A19" s="176"/>
      <c r="B19" s="83"/>
      <c r="C19" s="80"/>
      <c r="D19" s="80"/>
      <c r="E19" s="83"/>
      <c r="F19" s="80"/>
      <c r="G19" s="80"/>
      <c r="H19" s="80"/>
      <c r="I19" s="79"/>
    </row>
    <row r="20" spans="1:9" ht="12.75" customHeight="1">
      <c r="A20" s="121" t="s">
        <v>147</v>
      </c>
      <c r="B20" s="96"/>
      <c r="C20" s="96"/>
      <c r="D20" s="96"/>
      <c r="E20" s="96"/>
      <c r="F20" s="96"/>
      <c r="G20" s="96"/>
      <c r="H20" s="96"/>
      <c r="I20" s="97"/>
    </row>
    <row r="21" spans="1:9" ht="60.75" customHeight="1">
      <c r="A21" s="162" t="s">
        <v>148</v>
      </c>
      <c r="B21" s="94"/>
      <c r="C21" s="162" t="s">
        <v>149</v>
      </c>
      <c r="D21" s="93"/>
      <c r="E21" s="94"/>
      <c r="F21" s="99" t="s">
        <v>150</v>
      </c>
      <c r="G21" s="94"/>
      <c r="H21" s="162" t="s">
        <v>151</v>
      </c>
      <c r="I21" s="94"/>
    </row>
    <row r="22" spans="1:9" ht="12.75" customHeight="1">
      <c r="A22" s="151"/>
      <c r="B22" s="97"/>
      <c r="C22" s="151"/>
      <c r="D22" s="96"/>
      <c r="E22" s="97"/>
      <c r="F22" s="151"/>
      <c r="G22" s="97"/>
      <c r="H22" s="151"/>
      <c r="I22" s="97"/>
    </row>
    <row r="23" spans="1:9" ht="12.75" customHeight="1">
      <c r="A23" s="151"/>
      <c r="B23" s="94"/>
      <c r="C23" s="151"/>
      <c r="D23" s="93"/>
      <c r="E23" s="94"/>
      <c r="F23" s="151"/>
      <c r="G23" s="94"/>
      <c r="H23" s="151"/>
      <c r="I23" s="94"/>
    </row>
    <row r="24" spans="1:9" ht="12.75" customHeight="1">
      <c r="A24" s="151"/>
      <c r="B24" s="97"/>
      <c r="C24" s="151"/>
      <c r="D24" s="96"/>
      <c r="E24" s="97"/>
      <c r="F24" s="151"/>
      <c r="G24" s="97"/>
      <c r="H24" s="151"/>
      <c r="I24" s="97"/>
    </row>
    <row r="25" spans="1:9" ht="12.75" customHeight="1">
      <c r="A25" s="151"/>
      <c r="B25" s="94"/>
      <c r="C25" s="151"/>
      <c r="D25" s="93"/>
      <c r="E25" s="94"/>
      <c r="F25" s="151"/>
      <c r="G25" s="94"/>
      <c r="H25" s="151"/>
      <c r="I25" s="94"/>
    </row>
    <row r="26" spans="1:9" ht="12.75" customHeight="1">
      <c r="A26" s="151"/>
      <c r="B26" s="97"/>
      <c r="C26" s="151"/>
      <c r="D26" s="96"/>
      <c r="E26" s="97"/>
      <c r="F26" s="151"/>
      <c r="G26" s="97"/>
      <c r="H26" s="151"/>
      <c r="I26" s="97"/>
    </row>
    <row r="27" spans="1:9" ht="12.75" customHeight="1">
      <c r="A27" s="151"/>
      <c r="B27" s="94"/>
      <c r="C27" s="151"/>
      <c r="D27" s="93"/>
      <c r="E27" s="94"/>
      <c r="F27" s="151"/>
      <c r="G27" s="94"/>
      <c r="H27" s="151"/>
      <c r="I27" s="94"/>
    </row>
    <row r="28" spans="1:9" ht="12.75" customHeight="1">
      <c r="A28" s="151"/>
      <c r="B28" s="97"/>
      <c r="C28" s="151"/>
      <c r="D28" s="96"/>
      <c r="E28" s="97"/>
      <c r="F28" s="151"/>
      <c r="G28" s="97"/>
      <c r="H28" s="151"/>
      <c r="I28" s="97"/>
    </row>
    <row r="29" spans="1:9" ht="12.75" customHeight="1">
      <c r="A29" s="151"/>
      <c r="B29" s="94"/>
      <c r="C29" s="151"/>
      <c r="D29" s="93"/>
      <c r="E29" s="94"/>
      <c r="F29" s="151"/>
      <c r="G29" s="94"/>
      <c r="H29" s="151"/>
      <c r="I29" s="94"/>
    </row>
    <row r="30" spans="1:9" s="81" customFormat="1" ht="7.2" customHeight="1">
      <c r="A30" s="82"/>
      <c r="B30" s="80"/>
      <c r="C30" s="177"/>
      <c r="D30" s="80"/>
      <c r="E30" s="80"/>
      <c r="F30" s="177"/>
      <c r="G30" s="80"/>
      <c r="H30" s="177"/>
      <c r="I30" s="79"/>
    </row>
    <row r="31" spans="1:9" ht="12.75" customHeight="1">
      <c r="A31" s="121" t="s">
        <v>152</v>
      </c>
      <c r="B31" s="96"/>
      <c r="C31" s="96"/>
      <c r="D31" s="96"/>
      <c r="E31" s="96"/>
      <c r="F31" s="96"/>
      <c r="G31" s="96"/>
      <c r="H31" s="96"/>
      <c r="I31" s="97"/>
    </row>
    <row r="32" spans="1:9" ht="12.75" customHeight="1">
      <c r="A32" s="62" t="s">
        <v>57</v>
      </c>
      <c r="B32" s="155" t="s">
        <v>153</v>
      </c>
      <c r="C32" s="93"/>
      <c r="D32" s="93"/>
      <c r="E32" s="156" t="s">
        <v>154</v>
      </c>
      <c r="F32" s="94"/>
      <c r="G32" s="155" t="s">
        <v>155</v>
      </c>
      <c r="H32" s="93"/>
      <c r="I32" s="94"/>
    </row>
    <row r="33" spans="1:9" ht="12.75" customHeight="1">
      <c r="A33" s="63">
        <v>1</v>
      </c>
      <c r="B33" s="145">
        <f>'Opis zadania'!A37</f>
        <v>0</v>
      </c>
      <c r="C33" s="96"/>
      <c r="D33" s="96"/>
      <c r="E33" s="146"/>
      <c r="F33" s="97"/>
      <c r="G33" s="147"/>
      <c r="H33" s="96"/>
      <c r="I33" s="97"/>
    </row>
    <row r="34" spans="1:9" ht="12.75" customHeight="1">
      <c r="A34" s="63">
        <v>2</v>
      </c>
      <c r="B34" s="145">
        <f>'Opis zadania'!A38</f>
        <v>0</v>
      </c>
      <c r="C34" s="93"/>
      <c r="D34" s="93"/>
      <c r="E34" s="146"/>
      <c r="F34" s="94"/>
      <c r="G34" s="147"/>
      <c r="H34" s="93"/>
      <c r="I34" s="94"/>
    </row>
    <row r="35" spans="1:9" ht="12.75" customHeight="1">
      <c r="A35" s="63">
        <v>3</v>
      </c>
      <c r="B35" s="145">
        <f>'Opis zadania'!A39</f>
        <v>0</v>
      </c>
      <c r="C35" s="96"/>
      <c r="D35" s="96"/>
      <c r="E35" s="146"/>
      <c r="F35" s="97"/>
      <c r="G35" s="147"/>
      <c r="H35" s="96"/>
      <c r="I35" s="97"/>
    </row>
    <row r="36" spans="1:9" ht="12.75" customHeight="1">
      <c r="A36" s="63">
        <v>4</v>
      </c>
      <c r="B36" s="145">
        <f>'Opis zadania'!A40</f>
        <v>0</v>
      </c>
      <c r="C36" s="93"/>
      <c r="D36" s="93"/>
      <c r="E36" s="146"/>
      <c r="F36" s="94"/>
      <c r="G36" s="147"/>
      <c r="H36" s="93"/>
      <c r="I36" s="94"/>
    </row>
    <row r="37" spans="1:9" ht="12.75" customHeight="1">
      <c r="A37" s="63">
        <v>5</v>
      </c>
      <c r="B37" s="145">
        <f>'Opis zadania'!A41</f>
        <v>0</v>
      </c>
      <c r="C37" s="96"/>
      <c r="D37" s="96"/>
      <c r="E37" s="146"/>
      <c r="F37" s="97"/>
      <c r="G37" s="147"/>
      <c r="H37" s="96"/>
      <c r="I37" s="97"/>
    </row>
    <row r="38" spans="1:9" ht="12.75" customHeight="1">
      <c r="A38" s="63">
        <v>6</v>
      </c>
      <c r="B38" s="145">
        <f>'Opis zadania'!A42</f>
        <v>0</v>
      </c>
      <c r="C38" s="93"/>
      <c r="D38" s="93"/>
      <c r="E38" s="146"/>
      <c r="F38" s="94"/>
      <c r="G38" s="147"/>
      <c r="H38" s="93"/>
      <c r="I38" s="94"/>
    </row>
    <row r="39" spans="1:9" ht="12.75" customHeight="1">
      <c r="A39" s="63">
        <v>7</v>
      </c>
      <c r="B39" s="145">
        <f>'Opis zadania'!A43</f>
        <v>0</v>
      </c>
      <c r="C39" s="96"/>
      <c r="D39" s="96"/>
      <c r="E39" s="146"/>
      <c r="F39" s="97"/>
      <c r="G39" s="147"/>
      <c r="H39" s="96"/>
      <c r="I39" s="97"/>
    </row>
    <row r="40" spans="1:9" ht="12.75" customHeight="1">
      <c r="A40" s="63">
        <v>8</v>
      </c>
      <c r="B40" s="145">
        <f>'Opis zadania'!A44</f>
        <v>0</v>
      </c>
      <c r="C40" s="93"/>
      <c r="D40" s="93"/>
      <c r="E40" s="146"/>
      <c r="F40" s="94"/>
      <c r="G40" s="147"/>
      <c r="H40" s="93"/>
      <c r="I40" s="94"/>
    </row>
    <row r="41" spans="1:9" ht="12.75" customHeight="1">
      <c r="A41" s="63">
        <v>9</v>
      </c>
      <c r="B41" s="145">
        <f>'Opis zadania'!A45</f>
        <v>0</v>
      </c>
      <c r="C41" s="96"/>
      <c r="D41" s="96"/>
      <c r="E41" s="146"/>
      <c r="F41" s="97"/>
      <c r="G41" s="147"/>
      <c r="H41" s="96"/>
      <c r="I41" s="97"/>
    </row>
    <row r="42" spans="1:9" ht="12.75" customHeight="1">
      <c r="A42" s="63">
        <v>10</v>
      </c>
      <c r="B42" s="145">
        <f>'Opis zadania'!A46</f>
        <v>0</v>
      </c>
      <c r="C42" s="93"/>
      <c r="D42" s="93"/>
      <c r="E42" s="146"/>
      <c r="F42" s="94"/>
      <c r="G42" s="147"/>
      <c r="H42" s="93"/>
      <c r="I42" s="94"/>
    </row>
    <row r="43" spans="1:9" s="81" customFormat="1" ht="12.75" customHeight="1">
      <c r="A43" s="178"/>
      <c r="B43" s="179"/>
      <c r="C43" s="80"/>
      <c r="D43" s="80"/>
      <c r="E43" s="85"/>
      <c r="F43" s="80"/>
      <c r="G43" s="85"/>
      <c r="H43" s="80"/>
      <c r="I43" s="79"/>
    </row>
    <row r="44" spans="1:9" ht="36" customHeight="1">
      <c r="A44" s="121" t="s">
        <v>156</v>
      </c>
      <c r="B44" s="96"/>
      <c r="C44" s="96"/>
      <c r="D44" s="96"/>
      <c r="E44" s="96"/>
      <c r="F44" s="96"/>
      <c r="G44" s="96"/>
      <c r="H44" s="96"/>
      <c r="I44" s="97"/>
    </row>
    <row r="45" spans="1:9" ht="36" customHeight="1">
      <c r="A45" s="153"/>
      <c r="B45" s="93"/>
      <c r="C45" s="93"/>
      <c r="D45" s="93"/>
      <c r="E45" s="93"/>
      <c r="F45" s="93"/>
      <c r="G45" s="93"/>
      <c r="H45" s="93"/>
      <c r="I45" s="94"/>
    </row>
    <row r="46" spans="1:9" s="81" customFormat="1" ht="9.6" customHeight="1">
      <c r="A46" s="84"/>
      <c r="B46" s="80"/>
      <c r="C46" s="80"/>
      <c r="D46" s="80"/>
      <c r="E46" s="80"/>
      <c r="F46" s="80"/>
      <c r="G46" s="80"/>
      <c r="H46" s="80"/>
      <c r="I46" s="79"/>
    </row>
    <row r="47" spans="1:9" ht="12.75" customHeight="1">
      <c r="A47" s="121" t="s">
        <v>157</v>
      </c>
      <c r="B47" s="96"/>
      <c r="C47" s="96"/>
      <c r="D47" s="96"/>
      <c r="E47" s="96"/>
      <c r="F47" s="96"/>
      <c r="G47" s="96"/>
      <c r="H47" s="96"/>
      <c r="I47" s="97"/>
    </row>
    <row r="48" spans="1:9" ht="14.4">
      <c r="A48" s="120" t="s">
        <v>158</v>
      </c>
      <c r="B48" s="93"/>
      <c r="C48" s="94"/>
      <c r="D48" s="154"/>
      <c r="E48" s="93"/>
      <c r="F48" s="93"/>
      <c r="G48" s="93"/>
      <c r="H48" s="93"/>
      <c r="I48" s="94"/>
    </row>
    <row r="49" spans="1:9" ht="14.4">
      <c r="A49" s="120" t="s">
        <v>159</v>
      </c>
      <c r="B49" s="96"/>
      <c r="C49" s="97"/>
      <c r="D49" s="154"/>
      <c r="E49" s="96"/>
      <c r="F49" s="96"/>
      <c r="G49" s="96"/>
      <c r="H49" s="96"/>
      <c r="I49" s="97"/>
    </row>
    <row r="50" spans="1:9" ht="14.4">
      <c r="A50" s="120" t="s">
        <v>160</v>
      </c>
      <c r="B50" s="93"/>
      <c r="C50" s="94"/>
      <c r="D50" s="154"/>
      <c r="E50" s="93"/>
      <c r="F50" s="93"/>
      <c r="G50" s="93"/>
      <c r="H50" s="93"/>
      <c r="I50" s="94"/>
    </row>
    <row r="51" spans="1:9" ht="7.2" customHeight="1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2.75" customHeight="1">
      <c r="A52" s="121" t="s">
        <v>161</v>
      </c>
      <c r="B52" s="93"/>
      <c r="C52" s="93"/>
      <c r="D52" s="93"/>
      <c r="E52" s="93"/>
      <c r="F52" s="93"/>
      <c r="G52" s="93"/>
      <c r="H52" s="93"/>
      <c r="I52" s="94"/>
    </row>
    <row r="53" spans="1:9" ht="30" customHeight="1">
      <c r="A53" s="151"/>
      <c r="B53" s="96"/>
      <c r="C53" s="96"/>
      <c r="D53" s="96"/>
      <c r="E53" s="96"/>
      <c r="F53" s="96"/>
      <c r="G53" s="96"/>
      <c r="H53" s="96"/>
      <c r="I53" s="97"/>
    </row>
    <row r="54" spans="1:9" ht="7.8" customHeight="1">
      <c r="A54" s="64"/>
      <c r="B54" s="61"/>
      <c r="C54" s="61"/>
      <c r="D54" s="61"/>
      <c r="E54" s="61"/>
      <c r="F54" s="61"/>
      <c r="G54" s="61"/>
      <c r="H54" s="61"/>
      <c r="I54" s="61"/>
    </row>
    <row r="55" spans="1:9" ht="14.25" customHeight="1">
      <c r="A55" s="121" t="s">
        <v>162</v>
      </c>
      <c r="B55" s="96"/>
      <c r="C55" s="96"/>
      <c r="D55" s="96"/>
      <c r="E55" s="96"/>
      <c r="F55" s="96"/>
      <c r="G55" s="96"/>
      <c r="H55" s="96"/>
      <c r="I55" s="97"/>
    </row>
    <row r="56" spans="1:9" ht="36" customHeight="1">
      <c r="A56" s="151"/>
      <c r="B56" s="93"/>
      <c r="C56" s="93"/>
      <c r="D56" s="93"/>
      <c r="E56" s="93"/>
      <c r="F56" s="93"/>
      <c r="G56" s="93"/>
      <c r="H56" s="93"/>
      <c r="I56" s="94"/>
    </row>
    <row r="57" spans="1:9" ht="9.6" customHeight="1">
      <c r="A57" s="180"/>
      <c r="B57" s="180"/>
      <c r="C57" s="180"/>
      <c r="D57" s="180"/>
      <c r="E57" s="180"/>
      <c r="F57" s="180"/>
      <c r="G57" s="180"/>
      <c r="H57" s="180"/>
      <c r="I57" s="180"/>
    </row>
    <row r="58" spans="1:9" ht="16.2" customHeight="1">
      <c r="A58" s="152" t="s">
        <v>139</v>
      </c>
      <c r="B58" s="101"/>
      <c r="C58" s="101"/>
      <c r="D58" s="101"/>
      <c r="E58" s="101"/>
      <c r="F58" s="101"/>
      <c r="G58" s="101"/>
      <c r="H58" s="101"/>
      <c r="I58" s="101"/>
    </row>
    <row r="59" spans="1:9" ht="14.25" customHeight="1">
      <c r="A59" s="54" t="s">
        <v>57</v>
      </c>
      <c r="B59" s="150" t="s">
        <v>140</v>
      </c>
      <c r="C59" s="149"/>
      <c r="D59" s="149"/>
      <c r="E59" s="149"/>
      <c r="F59" s="137"/>
      <c r="G59" s="181" t="s">
        <v>141</v>
      </c>
      <c r="H59" s="182"/>
      <c r="I59" s="183"/>
    </row>
    <row r="60" spans="1:9" ht="27" customHeight="1">
      <c r="A60" s="65">
        <v>1</v>
      </c>
      <c r="B60" s="136" t="str">
        <f>CONCATENATE('Informacje podstawowe'!A37, ('Informacje podstawowe'!C37))</f>
        <v/>
      </c>
      <c r="C60" s="149"/>
      <c r="D60" s="149"/>
      <c r="E60" s="149"/>
      <c r="F60" s="149"/>
      <c r="G60" s="186"/>
      <c r="H60" s="187"/>
      <c r="I60" s="187"/>
    </row>
    <row r="61" spans="1:9" ht="27" customHeight="1">
      <c r="A61" s="65">
        <v>2</v>
      </c>
      <c r="B61" s="136" t="str">
        <f>CONCATENATE('Informacje podstawowe'!A38, ('Informacje podstawowe'!C38))</f>
        <v/>
      </c>
      <c r="C61" s="149"/>
      <c r="D61" s="149"/>
      <c r="E61" s="149"/>
      <c r="F61" s="137"/>
      <c r="G61" s="184"/>
      <c r="H61" s="185"/>
      <c r="I61" s="143"/>
    </row>
    <row r="62" spans="1:9" ht="27" customHeight="1">
      <c r="A62" s="65">
        <v>3</v>
      </c>
      <c r="B62" s="136" t="str">
        <f>CONCATENATE('Informacje podstawowe'!A39, ('Informacje podstawowe'!C39))</f>
        <v/>
      </c>
      <c r="C62" s="149"/>
      <c r="D62" s="149"/>
      <c r="E62" s="149"/>
      <c r="F62" s="137"/>
      <c r="G62" s="148"/>
      <c r="H62" s="149"/>
      <c r="I62" s="137"/>
    </row>
    <row r="63" spans="1:9" ht="14.25" customHeight="1">
      <c r="A63" s="58"/>
      <c r="B63" s="58"/>
      <c r="C63" s="58"/>
      <c r="D63" s="58"/>
      <c r="E63" s="58"/>
      <c r="F63" s="58"/>
      <c r="G63" s="58"/>
      <c r="H63" s="58"/>
      <c r="I63" s="58"/>
    </row>
    <row r="64" spans="1:9" ht="14.25" customHeight="1">
      <c r="A64" s="58"/>
      <c r="B64" s="58"/>
      <c r="C64" s="58"/>
      <c r="D64" s="58"/>
      <c r="E64" s="58"/>
      <c r="F64" s="58"/>
      <c r="G64" s="58"/>
      <c r="H64" s="58"/>
      <c r="I64" s="58"/>
    </row>
    <row r="65" spans="1:9" ht="14.25" customHeight="1">
      <c r="A65" s="58"/>
      <c r="B65" s="58"/>
      <c r="C65" s="58"/>
      <c r="D65" s="58"/>
      <c r="E65" s="58"/>
      <c r="F65" s="58"/>
      <c r="G65" s="58"/>
      <c r="H65" s="58"/>
      <c r="I65" s="58"/>
    </row>
    <row r="66" spans="1:9" ht="14.25" customHeight="1">
      <c r="A66" s="58"/>
      <c r="B66" s="58"/>
      <c r="C66" s="58"/>
      <c r="D66" s="58"/>
      <c r="E66" s="58"/>
      <c r="F66" s="58"/>
      <c r="G66" s="58"/>
      <c r="H66" s="58"/>
      <c r="I66" s="58"/>
    </row>
    <row r="67" spans="1:9" ht="14.25" customHeight="1">
      <c r="A67" s="58"/>
      <c r="B67" s="58"/>
      <c r="C67" s="58"/>
      <c r="D67" s="58"/>
      <c r="E67" s="58"/>
      <c r="F67" s="58"/>
      <c r="G67" s="58"/>
      <c r="H67" s="58"/>
      <c r="I67" s="58"/>
    </row>
    <row r="68" spans="1:9" ht="14.25" customHeight="1">
      <c r="A68" s="58"/>
      <c r="B68" s="58"/>
      <c r="C68" s="58"/>
      <c r="D68" s="58"/>
      <c r="E68" s="58"/>
      <c r="F68" s="58"/>
      <c r="G68" s="58"/>
      <c r="H68" s="58"/>
      <c r="I68" s="58"/>
    </row>
    <row r="69" spans="1:9" ht="14.25" customHeight="1">
      <c r="A69" s="58"/>
      <c r="B69" s="58"/>
      <c r="C69" s="58"/>
      <c r="D69" s="58"/>
      <c r="E69" s="58"/>
      <c r="F69" s="58"/>
      <c r="G69" s="58"/>
      <c r="H69" s="58"/>
      <c r="I69" s="58"/>
    </row>
    <row r="70" spans="1:9" ht="14.25" customHeight="1">
      <c r="A70" s="58"/>
      <c r="B70" s="58"/>
      <c r="C70" s="58"/>
      <c r="D70" s="58"/>
      <c r="E70" s="58"/>
      <c r="F70" s="58"/>
      <c r="G70" s="58"/>
      <c r="H70" s="58"/>
      <c r="I70" s="58"/>
    </row>
    <row r="71" spans="1:9" ht="14.25" customHeight="1">
      <c r="A71" s="58"/>
      <c r="B71" s="58"/>
      <c r="C71" s="58"/>
      <c r="D71" s="58"/>
      <c r="E71" s="58"/>
      <c r="F71" s="58"/>
      <c r="G71" s="58"/>
      <c r="H71" s="58"/>
      <c r="I71" s="58"/>
    </row>
    <row r="72" spans="1:9" ht="14.25" customHeight="1">
      <c r="A72" s="58"/>
      <c r="B72" s="58"/>
      <c r="C72" s="58"/>
      <c r="D72" s="58"/>
      <c r="E72" s="58"/>
      <c r="F72" s="58"/>
      <c r="G72" s="58"/>
      <c r="H72" s="58"/>
      <c r="I72" s="58"/>
    </row>
    <row r="73" spans="1:9" ht="14.25" customHeight="1">
      <c r="A73" s="58"/>
      <c r="B73" s="58"/>
      <c r="C73" s="58"/>
      <c r="D73" s="58"/>
      <c r="E73" s="58"/>
      <c r="F73" s="58"/>
      <c r="G73" s="58"/>
      <c r="H73" s="58"/>
      <c r="I73" s="58"/>
    </row>
    <row r="74" spans="1:9" ht="14.25" customHeight="1">
      <c r="A74" s="58"/>
      <c r="B74" s="58"/>
      <c r="C74" s="58"/>
      <c r="D74" s="58"/>
      <c r="E74" s="58"/>
      <c r="F74" s="58"/>
      <c r="G74" s="58"/>
      <c r="H74" s="58"/>
      <c r="I74" s="58"/>
    </row>
    <row r="75" spans="1:9" ht="14.25" customHeight="1">
      <c r="A75" s="58"/>
      <c r="B75" s="58"/>
      <c r="C75" s="58"/>
      <c r="D75" s="58"/>
      <c r="E75" s="58"/>
      <c r="F75" s="58"/>
      <c r="G75" s="58"/>
      <c r="H75" s="58"/>
      <c r="I75" s="58"/>
    </row>
    <row r="76" spans="1:9" ht="14.25" customHeight="1">
      <c r="A76" s="58"/>
      <c r="B76" s="58"/>
      <c r="C76" s="58"/>
      <c r="D76" s="58"/>
      <c r="E76" s="58"/>
      <c r="F76" s="58"/>
      <c r="G76" s="58"/>
      <c r="H76" s="58"/>
      <c r="I76" s="58"/>
    </row>
    <row r="77" spans="1:9" ht="14.25" customHeight="1">
      <c r="A77" s="58"/>
      <c r="B77" s="58"/>
      <c r="C77" s="58"/>
      <c r="D77" s="58"/>
      <c r="E77" s="58"/>
      <c r="F77" s="58"/>
      <c r="G77" s="58"/>
      <c r="H77" s="58"/>
      <c r="I77" s="58"/>
    </row>
    <row r="78" spans="1:9" ht="14.25" customHeight="1">
      <c r="A78" s="58"/>
      <c r="B78" s="58"/>
      <c r="C78" s="58"/>
      <c r="D78" s="58"/>
      <c r="E78" s="58"/>
      <c r="F78" s="58"/>
      <c r="G78" s="58"/>
      <c r="H78" s="58"/>
      <c r="I78" s="58"/>
    </row>
    <row r="79" spans="1:9" ht="14.25" customHeight="1">
      <c r="A79" s="58"/>
      <c r="B79" s="58"/>
      <c r="C79" s="58"/>
      <c r="D79" s="58"/>
      <c r="E79" s="58"/>
      <c r="F79" s="58"/>
      <c r="G79" s="58"/>
      <c r="H79" s="58"/>
      <c r="I79" s="58"/>
    </row>
    <row r="80" spans="1:9" ht="14.25" customHeight="1">
      <c r="A80" s="58"/>
      <c r="B80" s="58"/>
      <c r="C80" s="58"/>
      <c r="D80" s="58"/>
      <c r="E80" s="58"/>
      <c r="F80" s="58"/>
      <c r="G80" s="58"/>
      <c r="H80" s="58"/>
      <c r="I80" s="58"/>
    </row>
    <row r="81" spans="1:9" ht="14.25" customHeight="1">
      <c r="A81" s="58"/>
      <c r="B81" s="58"/>
      <c r="C81" s="58"/>
      <c r="D81" s="58"/>
      <c r="E81" s="58"/>
      <c r="F81" s="58"/>
      <c r="G81" s="58"/>
      <c r="H81" s="58"/>
      <c r="I81" s="58"/>
    </row>
    <row r="82" spans="1:9" ht="14.25" customHeight="1">
      <c r="A82" s="58"/>
      <c r="B82" s="58"/>
      <c r="C82" s="58"/>
      <c r="D82" s="58"/>
      <c r="E82" s="58"/>
      <c r="F82" s="58"/>
      <c r="G82" s="58"/>
      <c r="H82" s="58"/>
      <c r="I82" s="58"/>
    </row>
    <row r="83" spans="1:9" ht="14.25" customHeight="1">
      <c r="A83" s="58"/>
      <c r="B83" s="58"/>
      <c r="C83" s="58"/>
      <c r="D83" s="58"/>
      <c r="E83" s="58"/>
      <c r="F83" s="58"/>
      <c r="G83" s="58"/>
      <c r="H83" s="58"/>
      <c r="I83" s="58"/>
    </row>
    <row r="84" spans="1:9" ht="14.25" customHeight="1">
      <c r="A84" s="58"/>
      <c r="B84" s="58"/>
      <c r="C84" s="58"/>
      <c r="D84" s="58"/>
      <c r="E84" s="58"/>
      <c r="F84" s="58"/>
      <c r="G84" s="58"/>
      <c r="H84" s="58"/>
      <c r="I84" s="58"/>
    </row>
    <row r="85" spans="1:9" ht="14.25" customHeight="1">
      <c r="A85" s="58"/>
      <c r="B85" s="58"/>
      <c r="C85" s="58"/>
      <c r="D85" s="58"/>
      <c r="E85" s="58"/>
      <c r="F85" s="58"/>
      <c r="G85" s="58"/>
      <c r="H85" s="58"/>
      <c r="I85" s="58"/>
    </row>
    <row r="86" spans="1:9" ht="14.25" customHeight="1">
      <c r="A86" s="58"/>
      <c r="B86" s="58"/>
      <c r="C86" s="58"/>
      <c r="D86" s="58"/>
      <c r="E86" s="58"/>
      <c r="F86" s="58"/>
      <c r="G86" s="58"/>
      <c r="H86" s="58"/>
      <c r="I86" s="58"/>
    </row>
    <row r="87" spans="1:9" ht="14.25" customHeight="1">
      <c r="A87" s="58"/>
      <c r="B87" s="58"/>
      <c r="C87" s="58"/>
      <c r="D87" s="58"/>
      <c r="E87" s="58"/>
      <c r="F87" s="58"/>
      <c r="G87" s="58"/>
      <c r="H87" s="58"/>
      <c r="I87" s="58"/>
    </row>
    <row r="88" spans="1:9" ht="14.25" customHeight="1">
      <c r="A88" s="58"/>
      <c r="B88" s="58"/>
      <c r="C88" s="58"/>
      <c r="D88" s="58"/>
      <c r="E88" s="58"/>
      <c r="F88" s="58"/>
      <c r="G88" s="58"/>
      <c r="H88" s="58"/>
      <c r="I88" s="58"/>
    </row>
    <row r="89" spans="1:9" ht="14.25" customHeight="1">
      <c r="A89" s="58"/>
      <c r="B89" s="58"/>
      <c r="C89" s="58"/>
      <c r="D89" s="58"/>
      <c r="E89" s="58"/>
      <c r="F89" s="58"/>
      <c r="G89" s="58"/>
      <c r="H89" s="58"/>
      <c r="I89" s="58"/>
    </row>
    <row r="90" spans="1:9" ht="14.25" customHeight="1">
      <c r="A90" s="58"/>
      <c r="B90" s="58"/>
      <c r="C90" s="58"/>
      <c r="D90" s="58"/>
      <c r="E90" s="58"/>
      <c r="F90" s="58"/>
      <c r="G90" s="58"/>
      <c r="H90" s="58"/>
      <c r="I90" s="58"/>
    </row>
    <row r="91" spans="1:9" ht="14.25" customHeight="1">
      <c r="A91" s="58"/>
      <c r="B91" s="58"/>
      <c r="C91" s="58"/>
      <c r="D91" s="58"/>
      <c r="E91" s="58"/>
      <c r="F91" s="58"/>
      <c r="G91" s="58"/>
      <c r="H91" s="58"/>
      <c r="I91" s="58"/>
    </row>
    <row r="92" spans="1:9" ht="14.25" customHeight="1">
      <c r="A92" s="58"/>
      <c r="B92" s="58"/>
      <c r="C92" s="58"/>
      <c r="D92" s="58"/>
      <c r="E92" s="58"/>
      <c r="F92" s="58"/>
      <c r="G92" s="58"/>
      <c r="H92" s="58"/>
      <c r="I92" s="58"/>
    </row>
    <row r="93" spans="1:9" ht="14.25" customHeight="1">
      <c r="A93" s="58"/>
      <c r="B93" s="58"/>
      <c r="C93" s="58"/>
      <c r="D93" s="58"/>
      <c r="E93" s="58"/>
      <c r="F93" s="58"/>
      <c r="G93" s="58"/>
      <c r="H93" s="58"/>
      <c r="I93" s="58"/>
    </row>
    <row r="94" spans="1:9" ht="14.25" customHeight="1">
      <c r="A94" s="58"/>
      <c r="B94" s="58"/>
      <c r="C94" s="58"/>
      <c r="D94" s="58"/>
      <c r="E94" s="58"/>
      <c r="F94" s="58"/>
      <c r="G94" s="58"/>
      <c r="H94" s="58"/>
      <c r="I94" s="58"/>
    </row>
    <row r="95" spans="1:9" ht="14.25" customHeight="1">
      <c r="A95" s="58"/>
      <c r="B95" s="58"/>
      <c r="C95" s="58"/>
      <c r="D95" s="58"/>
      <c r="E95" s="58"/>
      <c r="F95" s="58"/>
      <c r="G95" s="58"/>
      <c r="H95" s="58"/>
      <c r="I95" s="58"/>
    </row>
    <row r="96" spans="1:9" ht="14.25" customHeight="1">
      <c r="A96" s="58"/>
      <c r="B96" s="58"/>
      <c r="C96" s="58"/>
      <c r="D96" s="58"/>
      <c r="E96" s="58"/>
      <c r="F96" s="58"/>
      <c r="G96" s="58"/>
      <c r="H96" s="58"/>
      <c r="I96" s="58"/>
    </row>
    <row r="97" spans="1:9" ht="14.25" customHeight="1">
      <c r="A97" s="58"/>
      <c r="B97" s="58"/>
      <c r="C97" s="58"/>
      <c r="D97" s="58"/>
      <c r="E97" s="58"/>
      <c r="F97" s="58"/>
      <c r="G97" s="58"/>
      <c r="H97" s="58"/>
      <c r="I97" s="58"/>
    </row>
    <row r="98" spans="1:9" ht="14.25" customHeight="1">
      <c r="A98" s="58"/>
      <c r="B98" s="58"/>
      <c r="C98" s="58"/>
      <c r="D98" s="58"/>
      <c r="E98" s="58"/>
      <c r="F98" s="58"/>
      <c r="G98" s="58"/>
      <c r="H98" s="58"/>
      <c r="I98" s="58"/>
    </row>
    <row r="99" spans="1:9" ht="14.25" customHeight="1">
      <c r="A99" s="58"/>
      <c r="B99" s="58"/>
      <c r="C99" s="58"/>
      <c r="D99" s="58"/>
      <c r="E99" s="58"/>
      <c r="F99" s="58"/>
      <c r="G99" s="58"/>
      <c r="H99" s="58"/>
      <c r="I99" s="58"/>
    </row>
    <row r="100" spans="1:9" ht="14.25" customHeight="1">
      <c r="A100" s="58"/>
      <c r="B100" s="58"/>
      <c r="C100" s="58"/>
      <c r="D100" s="58"/>
      <c r="E100" s="58"/>
      <c r="F100" s="58"/>
      <c r="G100" s="58"/>
      <c r="H100" s="58"/>
      <c r="I100" s="58"/>
    </row>
    <row r="101" spans="1:9" ht="14.25" customHeight="1">
      <c r="A101" s="58"/>
      <c r="B101" s="58"/>
      <c r="C101" s="58"/>
      <c r="D101" s="58"/>
      <c r="E101" s="58"/>
      <c r="F101" s="58"/>
      <c r="G101" s="58"/>
      <c r="H101" s="58"/>
      <c r="I101" s="58"/>
    </row>
    <row r="102" spans="1:9" ht="14.25" customHeight="1">
      <c r="A102" s="58"/>
      <c r="B102" s="58"/>
      <c r="C102" s="58"/>
      <c r="D102" s="58"/>
      <c r="E102" s="58"/>
      <c r="F102" s="58"/>
      <c r="G102" s="58"/>
      <c r="H102" s="58"/>
      <c r="I102" s="58"/>
    </row>
    <row r="103" spans="1:9" ht="14.25" customHeight="1">
      <c r="A103" s="58"/>
      <c r="B103" s="58"/>
      <c r="C103" s="58"/>
      <c r="D103" s="58"/>
      <c r="E103" s="58"/>
      <c r="F103" s="58"/>
      <c r="G103" s="58"/>
      <c r="H103" s="58"/>
      <c r="I103" s="58"/>
    </row>
    <row r="104" spans="1:9" ht="14.25" customHeight="1">
      <c r="A104" s="58"/>
      <c r="B104" s="58"/>
      <c r="C104" s="58"/>
      <c r="D104" s="58"/>
      <c r="E104" s="58"/>
      <c r="F104" s="58"/>
      <c r="G104" s="58"/>
      <c r="H104" s="58"/>
      <c r="I104" s="58"/>
    </row>
    <row r="105" spans="1:9" ht="14.25" customHeight="1">
      <c r="A105" s="58"/>
      <c r="B105" s="58"/>
      <c r="C105" s="58"/>
      <c r="D105" s="58"/>
      <c r="E105" s="58"/>
      <c r="F105" s="58"/>
      <c r="G105" s="58"/>
      <c r="H105" s="58"/>
      <c r="I105" s="58"/>
    </row>
    <row r="106" spans="1:9" ht="14.25" customHeight="1">
      <c r="A106" s="58"/>
      <c r="B106" s="58"/>
      <c r="C106" s="58"/>
      <c r="D106" s="58"/>
      <c r="E106" s="58"/>
      <c r="F106" s="58"/>
      <c r="G106" s="58"/>
      <c r="H106" s="58"/>
      <c r="I106" s="58"/>
    </row>
    <row r="107" spans="1:9" ht="14.25" customHeight="1">
      <c r="A107" s="58"/>
      <c r="B107" s="58"/>
      <c r="C107" s="58"/>
      <c r="D107" s="58"/>
      <c r="E107" s="58"/>
      <c r="F107" s="58"/>
      <c r="G107" s="58"/>
      <c r="H107" s="58"/>
      <c r="I107" s="58"/>
    </row>
    <row r="108" spans="1:9" ht="14.25" customHeight="1">
      <c r="A108" s="58"/>
      <c r="B108" s="58"/>
      <c r="C108" s="58"/>
      <c r="D108" s="58"/>
      <c r="E108" s="58"/>
      <c r="F108" s="58"/>
      <c r="G108" s="58"/>
      <c r="H108" s="58"/>
      <c r="I108" s="58"/>
    </row>
    <row r="109" spans="1:9" ht="14.25" customHeight="1">
      <c r="A109" s="58"/>
      <c r="B109" s="58"/>
      <c r="C109" s="58"/>
      <c r="D109" s="58"/>
      <c r="E109" s="58"/>
      <c r="F109" s="58"/>
      <c r="G109" s="58"/>
      <c r="H109" s="58"/>
      <c r="I109" s="58"/>
    </row>
    <row r="110" spans="1:9" ht="14.25" customHeight="1">
      <c r="A110" s="58"/>
      <c r="B110" s="58"/>
      <c r="C110" s="58"/>
      <c r="D110" s="58"/>
      <c r="E110" s="58"/>
      <c r="F110" s="58"/>
      <c r="G110" s="58"/>
      <c r="H110" s="58"/>
      <c r="I110" s="58"/>
    </row>
    <row r="111" spans="1:9" ht="14.25" customHeight="1">
      <c r="A111" s="58"/>
      <c r="B111" s="58"/>
      <c r="C111" s="58"/>
      <c r="D111" s="58"/>
      <c r="E111" s="58"/>
      <c r="F111" s="58"/>
      <c r="G111" s="58"/>
      <c r="H111" s="58"/>
      <c r="I111" s="58"/>
    </row>
    <row r="112" spans="1:9" ht="14.25" customHeight="1">
      <c r="A112" s="58"/>
      <c r="B112" s="58"/>
      <c r="C112" s="58"/>
      <c r="D112" s="58"/>
      <c r="E112" s="58"/>
      <c r="F112" s="58"/>
      <c r="G112" s="58"/>
      <c r="H112" s="58"/>
      <c r="I112" s="58"/>
    </row>
    <row r="113" spans="1:9" ht="14.25" customHeight="1">
      <c r="A113" s="58"/>
      <c r="B113" s="58"/>
      <c r="C113" s="58"/>
      <c r="D113" s="58"/>
      <c r="E113" s="58"/>
      <c r="F113" s="58"/>
      <c r="G113" s="58"/>
      <c r="H113" s="58"/>
      <c r="I113" s="58"/>
    </row>
    <row r="114" spans="1:9" ht="14.25" customHeight="1">
      <c r="A114" s="58"/>
      <c r="B114" s="58"/>
      <c r="C114" s="58"/>
      <c r="D114" s="58"/>
      <c r="E114" s="58"/>
      <c r="F114" s="58"/>
      <c r="G114" s="58"/>
      <c r="H114" s="58"/>
      <c r="I114" s="58"/>
    </row>
    <row r="115" spans="1:9" ht="14.25" customHeight="1">
      <c r="A115" s="58"/>
      <c r="B115" s="58"/>
      <c r="C115" s="58"/>
      <c r="D115" s="58"/>
      <c r="E115" s="58"/>
      <c r="F115" s="58"/>
      <c r="G115" s="58"/>
      <c r="H115" s="58"/>
      <c r="I115" s="58"/>
    </row>
    <row r="116" spans="1:9" ht="14.25" customHeight="1">
      <c r="A116" s="58"/>
      <c r="B116" s="58"/>
      <c r="C116" s="58"/>
      <c r="D116" s="58"/>
      <c r="E116" s="58"/>
      <c r="F116" s="58"/>
      <c r="G116" s="58"/>
      <c r="H116" s="58"/>
      <c r="I116" s="58"/>
    </row>
    <row r="117" spans="1:9" ht="14.25" customHeight="1">
      <c r="A117" s="58"/>
      <c r="B117" s="58"/>
      <c r="C117" s="58"/>
      <c r="D117" s="58"/>
      <c r="E117" s="58"/>
      <c r="F117" s="58"/>
      <c r="G117" s="58"/>
      <c r="H117" s="58"/>
      <c r="I117" s="58"/>
    </row>
    <row r="118" spans="1:9" ht="14.25" customHeight="1">
      <c r="A118" s="58"/>
      <c r="B118" s="58"/>
      <c r="C118" s="58"/>
      <c r="D118" s="58"/>
      <c r="E118" s="58"/>
      <c r="F118" s="58"/>
      <c r="G118" s="58"/>
      <c r="H118" s="58"/>
      <c r="I118" s="58"/>
    </row>
    <row r="119" spans="1:9" ht="14.25" customHeight="1">
      <c r="A119" s="58"/>
      <c r="B119" s="58"/>
      <c r="C119" s="58"/>
      <c r="D119" s="58"/>
      <c r="E119" s="58"/>
      <c r="F119" s="58"/>
      <c r="G119" s="58"/>
      <c r="H119" s="58"/>
      <c r="I119" s="58"/>
    </row>
    <row r="120" spans="1:9" ht="14.25" customHeight="1">
      <c r="A120" s="58"/>
      <c r="B120" s="58"/>
      <c r="C120" s="58"/>
      <c r="D120" s="58"/>
      <c r="E120" s="58"/>
      <c r="F120" s="58"/>
      <c r="G120" s="58"/>
      <c r="H120" s="58"/>
      <c r="I120" s="58"/>
    </row>
    <row r="121" spans="1:9" ht="14.25" customHeight="1">
      <c r="A121" s="58"/>
      <c r="B121" s="58"/>
      <c r="C121" s="58"/>
      <c r="D121" s="58"/>
      <c r="E121" s="58"/>
      <c r="F121" s="58"/>
      <c r="G121" s="58"/>
      <c r="H121" s="58"/>
      <c r="I121" s="58"/>
    </row>
    <row r="122" spans="1:9" ht="14.25" customHeight="1">
      <c r="A122" s="58"/>
      <c r="B122" s="58"/>
      <c r="C122" s="58"/>
      <c r="D122" s="58"/>
      <c r="E122" s="58"/>
      <c r="F122" s="58"/>
      <c r="G122" s="58"/>
      <c r="H122" s="58"/>
      <c r="I122" s="58"/>
    </row>
    <row r="123" spans="1:9" ht="14.25" customHeight="1">
      <c r="A123" s="58"/>
      <c r="B123" s="58"/>
      <c r="C123" s="58"/>
      <c r="D123" s="58"/>
      <c r="E123" s="58"/>
      <c r="F123" s="58"/>
      <c r="G123" s="58"/>
      <c r="H123" s="58"/>
      <c r="I123" s="58"/>
    </row>
    <row r="124" spans="1:9" ht="14.25" customHeight="1">
      <c r="A124" s="58"/>
      <c r="B124" s="58"/>
      <c r="C124" s="58"/>
      <c r="D124" s="58"/>
      <c r="E124" s="58"/>
      <c r="F124" s="58"/>
      <c r="G124" s="58"/>
      <c r="H124" s="58"/>
      <c r="I124" s="58"/>
    </row>
    <row r="125" spans="1:9" ht="14.25" customHeight="1">
      <c r="A125" s="58"/>
      <c r="B125" s="58"/>
      <c r="C125" s="58"/>
      <c r="D125" s="58"/>
      <c r="E125" s="58"/>
      <c r="F125" s="58"/>
      <c r="G125" s="58"/>
      <c r="H125" s="58"/>
      <c r="I125" s="58"/>
    </row>
    <row r="126" spans="1:9" ht="14.25" customHeight="1">
      <c r="A126" s="58"/>
      <c r="B126" s="58"/>
      <c r="C126" s="58"/>
      <c r="D126" s="58"/>
      <c r="E126" s="58"/>
      <c r="F126" s="58"/>
      <c r="G126" s="58"/>
      <c r="H126" s="58"/>
      <c r="I126" s="58"/>
    </row>
    <row r="127" spans="1:9" ht="14.25" customHeight="1">
      <c r="A127" s="58"/>
      <c r="B127" s="58"/>
      <c r="C127" s="58"/>
      <c r="D127" s="58"/>
      <c r="E127" s="58"/>
      <c r="F127" s="58"/>
      <c r="G127" s="58"/>
      <c r="H127" s="58"/>
      <c r="I127" s="58"/>
    </row>
    <row r="128" spans="1:9" ht="14.25" customHeight="1">
      <c r="A128" s="58"/>
      <c r="B128" s="58"/>
      <c r="C128" s="58"/>
      <c r="D128" s="58"/>
      <c r="E128" s="58"/>
      <c r="F128" s="58"/>
      <c r="G128" s="58"/>
      <c r="H128" s="58"/>
      <c r="I128" s="58"/>
    </row>
    <row r="129" spans="1:9" ht="14.25" customHeight="1">
      <c r="A129" s="58"/>
      <c r="B129" s="58"/>
      <c r="C129" s="58"/>
      <c r="D129" s="58"/>
      <c r="E129" s="58"/>
      <c r="F129" s="58"/>
      <c r="G129" s="58"/>
      <c r="H129" s="58"/>
      <c r="I129" s="58"/>
    </row>
    <row r="130" spans="1:9" ht="14.25" customHeight="1">
      <c r="A130" s="58"/>
      <c r="B130" s="58"/>
      <c r="C130" s="58"/>
      <c r="D130" s="58"/>
      <c r="E130" s="58"/>
      <c r="F130" s="58"/>
      <c r="G130" s="58"/>
      <c r="H130" s="58"/>
      <c r="I130" s="58"/>
    </row>
    <row r="131" spans="1:9" ht="14.25" customHeight="1">
      <c r="A131" s="58"/>
      <c r="B131" s="58"/>
      <c r="C131" s="58"/>
      <c r="D131" s="58"/>
      <c r="E131" s="58"/>
      <c r="F131" s="58"/>
      <c r="G131" s="58"/>
      <c r="H131" s="58"/>
      <c r="I131" s="58"/>
    </row>
    <row r="132" spans="1:9" ht="14.25" customHeight="1">
      <c r="A132" s="58"/>
      <c r="B132" s="58"/>
      <c r="C132" s="58"/>
      <c r="D132" s="58"/>
      <c r="E132" s="58"/>
      <c r="F132" s="58"/>
      <c r="G132" s="58"/>
      <c r="H132" s="58"/>
      <c r="I132" s="58"/>
    </row>
    <row r="133" spans="1:9" ht="14.25" customHeight="1">
      <c r="A133" s="58"/>
      <c r="B133" s="58"/>
      <c r="C133" s="58"/>
      <c r="D133" s="58"/>
      <c r="E133" s="58"/>
      <c r="F133" s="58"/>
      <c r="G133" s="58"/>
      <c r="H133" s="58"/>
      <c r="I133" s="58"/>
    </row>
    <row r="134" spans="1:9" ht="14.25" customHeight="1">
      <c r="A134" s="58"/>
      <c r="B134" s="58"/>
      <c r="C134" s="58"/>
      <c r="D134" s="58"/>
      <c r="E134" s="58"/>
      <c r="F134" s="58"/>
      <c r="G134" s="58"/>
      <c r="H134" s="58"/>
      <c r="I134" s="58"/>
    </row>
    <row r="135" spans="1:9" ht="14.25" customHeight="1">
      <c r="A135" s="58"/>
      <c r="B135" s="58"/>
      <c r="C135" s="58"/>
      <c r="D135" s="58"/>
      <c r="E135" s="58"/>
      <c r="F135" s="58"/>
      <c r="G135" s="58"/>
      <c r="H135" s="58"/>
      <c r="I135" s="58"/>
    </row>
    <row r="136" spans="1:9" ht="14.25" customHeight="1">
      <c r="A136" s="58"/>
      <c r="B136" s="58"/>
      <c r="C136" s="58"/>
      <c r="D136" s="58"/>
      <c r="E136" s="58"/>
      <c r="F136" s="58"/>
      <c r="G136" s="58"/>
      <c r="H136" s="58"/>
      <c r="I136" s="58"/>
    </row>
    <row r="137" spans="1:9" ht="14.25" customHeight="1">
      <c r="A137" s="58"/>
      <c r="B137" s="58"/>
      <c r="C137" s="58"/>
      <c r="D137" s="58"/>
      <c r="E137" s="58"/>
      <c r="F137" s="58"/>
      <c r="G137" s="58"/>
      <c r="H137" s="58"/>
      <c r="I137" s="58"/>
    </row>
    <row r="138" spans="1:9" ht="14.25" customHeight="1">
      <c r="A138" s="58"/>
      <c r="B138" s="58"/>
      <c r="C138" s="58"/>
      <c r="D138" s="58"/>
      <c r="E138" s="58"/>
      <c r="F138" s="58"/>
      <c r="G138" s="58"/>
      <c r="H138" s="58"/>
      <c r="I138" s="58"/>
    </row>
    <row r="139" spans="1:9" ht="14.25" customHeight="1">
      <c r="A139" s="58"/>
      <c r="B139" s="58"/>
      <c r="C139" s="58"/>
      <c r="D139" s="58"/>
      <c r="E139" s="58"/>
      <c r="F139" s="58"/>
      <c r="G139" s="58"/>
      <c r="H139" s="58"/>
      <c r="I139" s="58"/>
    </row>
    <row r="140" spans="1:9" ht="14.25" customHeight="1">
      <c r="A140" s="58"/>
      <c r="B140" s="58"/>
      <c r="C140" s="58"/>
      <c r="D140" s="58"/>
      <c r="E140" s="58"/>
      <c r="F140" s="58"/>
      <c r="G140" s="58"/>
      <c r="H140" s="58"/>
      <c r="I140" s="58"/>
    </row>
    <row r="141" spans="1:9" ht="14.25" customHeight="1">
      <c r="A141" s="58"/>
      <c r="B141" s="58"/>
      <c r="C141" s="58"/>
      <c r="D141" s="58"/>
      <c r="E141" s="58"/>
      <c r="F141" s="58"/>
      <c r="G141" s="58"/>
      <c r="H141" s="58"/>
      <c r="I141" s="58"/>
    </row>
    <row r="142" spans="1:9" ht="14.25" customHeight="1">
      <c r="A142" s="58"/>
      <c r="B142" s="58"/>
      <c r="C142" s="58"/>
      <c r="D142" s="58"/>
      <c r="E142" s="58"/>
      <c r="F142" s="58"/>
      <c r="G142" s="58"/>
      <c r="H142" s="58"/>
      <c r="I142" s="58"/>
    </row>
    <row r="143" spans="1:9" ht="14.25" customHeight="1">
      <c r="A143" s="58"/>
      <c r="B143" s="58"/>
      <c r="C143" s="58"/>
      <c r="D143" s="58"/>
      <c r="E143" s="58"/>
      <c r="F143" s="58"/>
      <c r="G143" s="58"/>
      <c r="H143" s="58"/>
      <c r="I143" s="58"/>
    </row>
    <row r="144" spans="1:9" ht="14.25" customHeight="1">
      <c r="A144" s="58"/>
      <c r="B144" s="58"/>
      <c r="C144" s="58"/>
      <c r="D144" s="58"/>
      <c r="E144" s="58"/>
      <c r="F144" s="58"/>
      <c r="G144" s="58"/>
      <c r="H144" s="58"/>
      <c r="I144" s="58"/>
    </row>
    <row r="145" spans="1:9" ht="14.25" customHeight="1">
      <c r="A145" s="58"/>
      <c r="B145" s="58"/>
      <c r="C145" s="58"/>
      <c r="D145" s="58"/>
      <c r="E145" s="58"/>
      <c r="F145" s="58"/>
      <c r="G145" s="58"/>
      <c r="H145" s="58"/>
      <c r="I145" s="58"/>
    </row>
    <row r="146" spans="1:9" ht="14.25" customHeight="1">
      <c r="A146" s="58"/>
      <c r="B146" s="58"/>
      <c r="C146" s="58"/>
      <c r="D146" s="58"/>
      <c r="E146" s="58"/>
      <c r="F146" s="58"/>
      <c r="G146" s="58"/>
      <c r="H146" s="58"/>
      <c r="I146" s="58"/>
    </row>
    <row r="147" spans="1:9" ht="14.25" customHeight="1">
      <c r="A147" s="58"/>
      <c r="B147" s="58"/>
      <c r="C147" s="58"/>
      <c r="D147" s="58"/>
      <c r="E147" s="58"/>
      <c r="F147" s="58"/>
      <c r="G147" s="58"/>
      <c r="H147" s="58"/>
      <c r="I147" s="58"/>
    </row>
    <row r="148" spans="1:9" ht="14.25" customHeight="1">
      <c r="A148" s="58"/>
      <c r="B148" s="58"/>
      <c r="C148" s="58"/>
      <c r="D148" s="58"/>
      <c r="E148" s="58"/>
      <c r="F148" s="58"/>
      <c r="G148" s="58"/>
      <c r="H148" s="58"/>
      <c r="I148" s="58"/>
    </row>
    <row r="149" spans="1:9" ht="14.25" customHeight="1">
      <c r="A149" s="58"/>
      <c r="B149" s="58"/>
      <c r="C149" s="58"/>
      <c r="D149" s="58"/>
      <c r="E149" s="58"/>
      <c r="F149" s="58"/>
      <c r="G149" s="58"/>
      <c r="H149" s="58"/>
      <c r="I149" s="58"/>
    </row>
    <row r="150" spans="1:9" ht="14.25" customHeight="1">
      <c r="A150" s="58"/>
      <c r="B150" s="58"/>
      <c r="C150" s="58"/>
      <c r="D150" s="58"/>
      <c r="E150" s="58"/>
      <c r="F150" s="58"/>
      <c r="G150" s="58"/>
      <c r="H150" s="58"/>
      <c r="I150" s="58"/>
    </row>
    <row r="151" spans="1:9" ht="14.25" customHeight="1">
      <c r="A151" s="58"/>
      <c r="B151" s="58"/>
      <c r="C151" s="58"/>
      <c r="D151" s="58"/>
      <c r="E151" s="58"/>
      <c r="F151" s="58"/>
      <c r="G151" s="58"/>
      <c r="H151" s="58"/>
      <c r="I151" s="58"/>
    </row>
    <row r="152" spans="1:9" ht="14.25" customHeight="1">
      <c r="A152" s="58"/>
      <c r="B152" s="58"/>
      <c r="C152" s="58"/>
      <c r="D152" s="58"/>
      <c r="E152" s="58"/>
      <c r="F152" s="58"/>
      <c r="G152" s="58"/>
      <c r="H152" s="58"/>
      <c r="I152" s="58"/>
    </row>
    <row r="153" spans="1:9" ht="14.25" customHeight="1">
      <c r="A153" s="58"/>
      <c r="B153" s="58"/>
      <c r="C153" s="58"/>
      <c r="D153" s="58"/>
      <c r="E153" s="58"/>
      <c r="F153" s="58"/>
      <c r="G153" s="58"/>
      <c r="H153" s="58"/>
      <c r="I153" s="58"/>
    </row>
    <row r="154" spans="1:9" ht="14.25" customHeight="1">
      <c r="A154" s="58"/>
      <c r="B154" s="58"/>
      <c r="C154" s="58"/>
      <c r="D154" s="58"/>
      <c r="E154" s="58"/>
      <c r="F154" s="58"/>
      <c r="G154" s="58"/>
      <c r="H154" s="58"/>
      <c r="I154" s="58"/>
    </row>
    <row r="155" spans="1:9" ht="14.25" customHeight="1">
      <c r="A155" s="58"/>
      <c r="B155" s="58"/>
      <c r="C155" s="58"/>
      <c r="D155" s="58"/>
      <c r="E155" s="58"/>
      <c r="F155" s="58"/>
      <c r="G155" s="58"/>
      <c r="H155" s="58"/>
      <c r="I155" s="58"/>
    </row>
    <row r="156" spans="1:9" ht="14.25" customHeight="1">
      <c r="A156" s="58"/>
      <c r="B156" s="58"/>
      <c r="C156" s="58"/>
      <c r="D156" s="58"/>
      <c r="E156" s="58"/>
      <c r="F156" s="58"/>
      <c r="G156" s="58"/>
      <c r="H156" s="58"/>
      <c r="I156" s="58"/>
    </row>
    <row r="157" spans="1:9" ht="14.25" customHeight="1">
      <c r="A157" s="58"/>
      <c r="B157" s="58"/>
      <c r="C157" s="58"/>
      <c r="D157" s="58"/>
      <c r="E157" s="58"/>
      <c r="F157" s="58"/>
      <c r="G157" s="58"/>
      <c r="H157" s="58"/>
      <c r="I157" s="58"/>
    </row>
    <row r="158" spans="1:9" ht="14.25" customHeight="1">
      <c r="A158" s="58"/>
      <c r="B158" s="58"/>
      <c r="C158" s="58"/>
      <c r="D158" s="58"/>
      <c r="E158" s="58"/>
      <c r="F158" s="58"/>
      <c r="G158" s="58"/>
      <c r="H158" s="58"/>
      <c r="I158" s="58"/>
    </row>
    <row r="159" spans="1:9" ht="14.25" customHeight="1">
      <c r="A159" s="58"/>
      <c r="B159" s="58"/>
      <c r="C159" s="58"/>
      <c r="D159" s="58"/>
      <c r="E159" s="58"/>
      <c r="F159" s="58"/>
      <c r="G159" s="58"/>
      <c r="H159" s="58"/>
      <c r="I159" s="58"/>
    </row>
    <row r="160" spans="1:9" ht="14.25" customHeight="1">
      <c r="A160" s="58"/>
      <c r="B160" s="58"/>
      <c r="C160" s="58"/>
      <c r="D160" s="58"/>
      <c r="E160" s="58"/>
      <c r="F160" s="58"/>
      <c r="G160" s="58"/>
      <c r="H160" s="58"/>
      <c r="I160" s="58"/>
    </row>
    <row r="161" spans="1:9" ht="14.25" customHeight="1">
      <c r="A161" s="58"/>
      <c r="B161" s="58"/>
      <c r="C161" s="58"/>
      <c r="D161" s="58"/>
      <c r="E161" s="58"/>
      <c r="F161" s="58"/>
      <c r="G161" s="58"/>
      <c r="H161" s="58"/>
      <c r="I161" s="58"/>
    </row>
    <row r="162" spans="1:9" ht="14.25" customHeight="1">
      <c r="A162" s="58"/>
      <c r="B162" s="58"/>
      <c r="C162" s="58"/>
      <c r="D162" s="58"/>
      <c r="E162" s="58"/>
      <c r="F162" s="58"/>
      <c r="G162" s="58"/>
      <c r="H162" s="58"/>
      <c r="I162" s="58"/>
    </row>
    <row r="163" spans="1:9" ht="14.25" customHeight="1">
      <c r="A163" s="58"/>
      <c r="B163" s="58"/>
      <c r="C163" s="58"/>
      <c r="D163" s="58"/>
      <c r="E163" s="58"/>
      <c r="F163" s="58"/>
      <c r="G163" s="58"/>
      <c r="H163" s="58"/>
      <c r="I163" s="58"/>
    </row>
    <row r="164" spans="1:9" ht="14.25" customHeight="1">
      <c r="A164" s="58"/>
      <c r="B164" s="58"/>
      <c r="C164" s="58"/>
      <c r="D164" s="58"/>
      <c r="E164" s="58"/>
      <c r="F164" s="58"/>
      <c r="G164" s="58"/>
      <c r="H164" s="58"/>
      <c r="I164" s="58"/>
    </row>
    <row r="165" spans="1:9" ht="14.25" customHeight="1">
      <c r="A165" s="58"/>
      <c r="B165" s="58"/>
      <c r="C165" s="58"/>
      <c r="D165" s="58"/>
      <c r="E165" s="58"/>
      <c r="F165" s="58"/>
      <c r="G165" s="58"/>
      <c r="H165" s="58"/>
      <c r="I165" s="58"/>
    </row>
    <row r="166" spans="1:9" ht="14.25" customHeight="1">
      <c r="A166" s="58"/>
      <c r="B166" s="58"/>
      <c r="C166" s="58"/>
      <c r="D166" s="58"/>
      <c r="E166" s="58"/>
      <c r="F166" s="58"/>
      <c r="G166" s="58"/>
      <c r="H166" s="58"/>
      <c r="I166" s="58"/>
    </row>
    <row r="167" spans="1:9" ht="14.25" customHeight="1">
      <c r="A167" s="58"/>
      <c r="B167" s="58"/>
      <c r="C167" s="58"/>
      <c r="D167" s="58"/>
      <c r="E167" s="58"/>
      <c r="F167" s="58"/>
      <c r="G167" s="58"/>
      <c r="H167" s="58"/>
      <c r="I167" s="58"/>
    </row>
    <row r="168" spans="1:9" ht="14.25" customHeight="1">
      <c r="A168" s="58"/>
      <c r="B168" s="58"/>
      <c r="C168" s="58"/>
      <c r="D168" s="58"/>
      <c r="E168" s="58"/>
      <c r="F168" s="58"/>
      <c r="G168" s="58"/>
      <c r="H168" s="58"/>
      <c r="I168" s="58"/>
    </row>
    <row r="169" spans="1:9" ht="14.25" customHeight="1">
      <c r="A169" s="58"/>
      <c r="B169" s="58"/>
      <c r="C169" s="58"/>
      <c r="D169" s="58"/>
      <c r="E169" s="58"/>
      <c r="F169" s="58"/>
      <c r="G169" s="58"/>
      <c r="H169" s="58"/>
      <c r="I169" s="58"/>
    </row>
    <row r="170" spans="1:9" ht="14.25" customHeight="1">
      <c r="A170" s="58"/>
      <c r="B170" s="58"/>
      <c r="C170" s="58"/>
      <c r="D170" s="58"/>
      <c r="E170" s="58"/>
      <c r="F170" s="58"/>
      <c r="G170" s="58"/>
      <c r="H170" s="58"/>
      <c r="I170" s="58"/>
    </row>
    <row r="171" spans="1:9" ht="14.25" customHeight="1">
      <c r="A171" s="58"/>
      <c r="B171" s="58"/>
      <c r="C171" s="58"/>
      <c r="D171" s="58"/>
      <c r="E171" s="58"/>
      <c r="F171" s="58"/>
      <c r="G171" s="58"/>
      <c r="H171" s="58"/>
      <c r="I171" s="58"/>
    </row>
    <row r="172" spans="1:9" ht="14.25" customHeight="1">
      <c r="A172" s="58"/>
      <c r="B172" s="58"/>
      <c r="C172" s="58"/>
      <c r="D172" s="58"/>
      <c r="E172" s="58"/>
      <c r="F172" s="58"/>
      <c r="G172" s="58"/>
      <c r="H172" s="58"/>
      <c r="I172" s="58"/>
    </row>
    <row r="173" spans="1:9" ht="14.25" customHeight="1">
      <c r="A173" s="58"/>
      <c r="B173" s="58"/>
      <c r="C173" s="58"/>
      <c r="D173" s="58"/>
      <c r="E173" s="58"/>
      <c r="F173" s="58"/>
      <c r="G173" s="58"/>
      <c r="H173" s="58"/>
      <c r="I173" s="58"/>
    </row>
    <row r="174" spans="1:9" ht="14.25" customHeight="1">
      <c r="A174" s="58"/>
      <c r="B174" s="58"/>
      <c r="C174" s="58"/>
      <c r="D174" s="58"/>
      <c r="E174" s="58"/>
      <c r="F174" s="58"/>
      <c r="G174" s="58"/>
      <c r="H174" s="58"/>
      <c r="I174" s="58"/>
    </row>
    <row r="175" spans="1:9" ht="14.25" customHeight="1">
      <c r="A175" s="58"/>
      <c r="B175" s="58"/>
      <c r="C175" s="58"/>
      <c r="D175" s="58"/>
      <c r="E175" s="58"/>
      <c r="F175" s="58"/>
      <c r="G175" s="58"/>
      <c r="H175" s="58"/>
      <c r="I175" s="58"/>
    </row>
    <row r="176" spans="1:9" ht="14.25" customHeight="1">
      <c r="A176" s="58"/>
      <c r="B176" s="58"/>
      <c r="C176" s="58"/>
      <c r="D176" s="58"/>
      <c r="E176" s="58"/>
      <c r="F176" s="58"/>
      <c r="G176" s="58"/>
      <c r="H176" s="58"/>
      <c r="I176" s="58"/>
    </row>
    <row r="177" spans="1:9" ht="14.25" customHeight="1">
      <c r="A177" s="58"/>
      <c r="B177" s="58"/>
      <c r="C177" s="58"/>
      <c r="D177" s="58"/>
      <c r="E177" s="58"/>
      <c r="F177" s="58"/>
      <c r="G177" s="58"/>
      <c r="H177" s="58"/>
      <c r="I177" s="58"/>
    </row>
    <row r="178" spans="1:9" ht="14.25" customHeight="1">
      <c r="A178" s="58"/>
      <c r="B178" s="58"/>
      <c r="C178" s="58"/>
      <c r="D178" s="58"/>
      <c r="E178" s="58"/>
      <c r="F178" s="58"/>
      <c r="G178" s="58"/>
      <c r="H178" s="58"/>
      <c r="I178" s="58"/>
    </row>
    <row r="179" spans="1:9" ht="14.25" customHeight="1">
      <c r="A179" s="58"/>
      <c r="B179" s="58"/>
      <c r="C179" s="58"/>
      <c r="D179" s="58"/>
      <c r="E179" s="58"/>
      <c r="F179" s="58"/>
      <c r="G179" s="58"/>
      <c r="H179" s="58"/>
      <c r="I179" s="58"/>
    </row>
    <row r="180" spans="1:9" ht="14.25" customHeight="1">
      <c r="A180" s="58"/>
      <c r="B180" s="58"/>
      <c r="C180" s="58"/>
      <c r="D180" s="58"/>
      <c r="E180" s="58"/>
      <c r="F180" s="58"/>
      <c r="G180" s="58"/>
      <c r="H180" s="58"/>
      <c r="I180" s="58"/>
    </row>
    <row r="181" spans="1:9" ht="14.25" customHeight="1">
      <c r="A181" s="58"/>
      <c r="B181" s="58"/>
      <c r="C181" s="58"/>
      <c r="D181" s="58"/>
      <c r="E181" s="58"/>
      <c r="F181" s="58"/>
      <c r="G181" s="58"/>
      <c r="H181" s="58"/>
      <c r="I181" s="58"/>
    </row>
    <row r="182" spans="1:9" ht="14.25" customHeight="1">
      <c r="A182" s="58"/>
      <c r="B182" s="58"/>
      <c r="C182" s="58"/>
      <c r="D182" s="58"/>
      <c r="E182" s="58"/>
      <c r="F182" s="58"/>
      <c r="G182" s="58"/>
      <c r="H182" s="58"/>
      <c r="I182" s="58"/>
    </row>
    <row r="183" spans="1:9" ht="14.25" customHeight="1">
      <c r="A183" s="58"/>
      <c r="B183" s="58"/>
      <c r="C183" s="58"/>
      <c r="D183" s="58"/>
      <c r="E183" s="58"/>
      <c r="F183" s="58"/>
      <c r="G183" s="58"/>
      <c r="H183" s="58"/>
      <c r="I183" s="58"/>
    </row>
    <row r="184" spans="1:9" ht="14.25" customHeight="1">
      <c r="A184" s="58"/>
      <c r="B184" s="58"/>
      <c r="C184" s="58"/>
      <c r="D184" s="58"/>
      <c r="E184" s="58"/>
      <c r="F184" s="58"/>
      <c r="G184" s="58"/>
      <c r="H184" s="58"/>
      <c r="I184" s="58"/>
    </row>
    <row r="185" spans="1:9" ht="14.25" customHeight="1">
      <c r="A185" s="58"/>
      <c r="B185" s="58"/>
      <c r="C185" s="58"/>
      <c r="D185" s="58"/>
      <c r="E185" s="58"/>
      <c r="F185" s="58"/>
      <c r="G185" s="58"/>
      <c r="H185" s="58"/>
      <c r="I185" s="58"/>
    </row>
    <row r="186" spans="1:9" ht="14.25" customHeight="1">
      <c r="A186" s="58"/>
      <c r="B186" s="58"/>
      <c r="C186" s="58"/>
      <c r="D186" s="58"/>
      <c r="E186" s="58"/>
      <c r="F186" s="58"/>
      <c r="G186" s="58"/>
      <c r="H186" s="58"/>
      <c r="I186" s="58"/>
    </row>
    <row r="187" spans="1:9" ht="14.25" customHeight="1">
      <c r="A187" s="58"/>
      <c r="B187" s="58"/>
      <c r="C187" s="58"/>
      <c r="D187" s="58"/>
      <c r="E187" s="58"/>
      <c r="F187" s="58"/>
      <c r="G187" s="58"/>
      <c r="H187" s="58"/>
      <c r="I187" s="58"/>
    </row>
    <row r="188" spans="1:9" ht="14.25" customHeight="1">
      <c r="A188" s="58"/>
      <c r="B188" s="58"/>
      <c r="C188" s="58"/>
      <c r="D188" s="58"/>
      <c r="E188" s="58"/>
      <c r="F188" s="58"/>
      <c r="G188" s="58"/>
      <c r="H188" s="58"/>
      <c r="I188" s="58"/>
    </row>
    <row r="189" spans="1:9" ht="14.25" customHeight="1">
      <c r="A189" s="58"/>
      <c r="B189" s="58"/>
      <c r="C189" s="58"/>
      <c r="D189" s="58"/>
      <c r="E189" s="58"/>
      <c r="F189" s="58"/>
      <c r="G189" s="58"/>
      <c r="H189" s="58"/>
      <c r="I189" s="58"/>
    </row>
    <row r="190" spans="1:9" ht="14.25" customHeight="1">
      <c r="A190" s="58"/>
      <c r="B190" s="58"/>
      <c r="C190" s="58"/>
      <c r="D190" s="58"/>
      <c r="E190" s="58"/>
      <c r="F190" s="58"/>
      <c r="G190" s="58"/>
      <c r="H190" s="58"/>
      <c r="I190" s="58"/>
    </row>
    <row r="191" spans="1:9" ht="14.25" customHeight="1">
      <c r="A191" s="58"/>
      <c r="B191" s="58"/>
      <c r="C191" s="58"/>
      <c r="D191" s="58"/>
      <c r="E191" s="58"/>
      <c r="F191" s="58"/>
      <c r="G191" s="58"/>
      <c r="H191" s="58"/>
      <c r="I191" s="58"/>
    </row>
    <row r="192" spans="1:9" ht="14.25" customHeight="1">
      <c r="A192" s="58"/>
      <c r="B192" s="58"/>
      <c r="C192" s="58"/>
      <c r="D192" s="58"/>
      <c r="E192" s="58"/>
      <c r="F192" s="58"/>
      <c r="G192" s="58"/>
      <c r="H192" s="58"/>
      <c r="I192" s="58"/>
    </row>
    <row r="193" spans="1:9" ht="14.25" customHeight="1">
      <c r="A193" s="58"/>
      <c r="B193" s="58"/>
      <c r="C193" s="58"/>
      <c r="D193" s="58"/>
      <c r="E193" s="58"/>
      <c r="F193" s="58"/>
      <c r="G193" s="58"/>
      <c r="H193" s="58"/>
      <c r="I193" s="58"/>
    </row>
    <row r="194" spans="1:9" ht="14.25" customHeight="1">
      <c r="A194" s="58"/>
      <c r="B194" s="58"/>
      <c r="C194" s="58"/>
      <c r="D194" s="58"/>
      <c r="E194" s="58"/>
      <c r="F194" s="58"/>
      <c r="G194" s="58"/>
      <c r="H194" s="58"/>
      <c r="I194" s="58"/>
    </row>
    <row r="195" spans="1:9" ht="14.25" customHeight="1">
      <c r="A195" s="58"/>
      <c r="B195" s="58"/>
      <c r="C195" s="58"/>
      <c r="D195" s="58"/>
      <c r="E195" s="58"/>
      <c r="F195" s="58"/>
      <c r="G195" s="58"/>
      <c r="H195" s="58"/>
      <c r="I195" s="58"/>
    </row>
    <row r="196" spans="1:9" ht="14.25" customHeight="1">
      <c r="A196" s="58"/>
      <c r="B196" s="58"/>
      <c r="C196" s="58"/>
      <c r="D196" s="58"/>
      <c r="E196" s="58"/>
      <c r="F196" s="58"/>
      <c r="G196" s="58"/>
      <c r="H196" s="58"/>
      <c r="I196" s="58"/>
    </row>
    <row r="197" spans="1:9" ht="14.25" customHeight="1">
      <c r="A197" s="58"/>
      <c r="B197" s="58"/>
      <c r="C197" s="58"/>
      <c r="D197" s="58"/>
      <c r="E197" s="58"/>
      <c r="F197" s="58"/>
      <c r="G197" s="58"/>
      <c r="H197" s="58"/>
      <c r="I197" s="58"/>
    </row>
    <row r="198" spans="1:9" ht="14.25" customHeight="1">
      <c r="A198" s="58"/>
      <c r="B198" s="58"/>
      <c r="C198" s="58"/>
      <c r="D198" s="58"/>
      <c r="E198" s="58"/>
      <c r="F198" s="58"/>
      <c r="G198" s="58"/>
      <c r="H198" s="58"/>
      <c r="I198" s="58"/>
    </row>
    <row r="199" spans="1:9" ht="14.25" customHeight="1">
      <c r="A199" s="58"/>
      <c r="B199" s="58"/>
      <c r="C199" s="58"/>
      <c r="D199" s="58"/>
      <c r="E199" s="58"/>
      <c r="F199" s="58"/>
      <c r="G199" s="58"/>
      <c r="H199" s="58"/>
      <c r="I199" s="58"/>
    </row>
    <row r="200" spans="1:9" ht="14.25" customHeight="1">
      <c r="A200" s="58"/>
      <c r="B200" s="58"/>
      <c r="C200" s="58"/>
      <c r="D200" s="58"/>
      <c r="E200" s="58"/>
      <c r="F200" s="58"/>
      <c r="G200" s="58"/>
      <c r="H200" s="58"/>
      <c r="I200" s="58"/>
    </row>
    <row r="201" spans="1:9" ht="14.25" customHeight="1">
      <c r="A201" s="58"/>
      <c r="B201" s="58"/>
      <c r="C201" s="58"/>
      <c r="D201" s="58"/>
      <c r="E201" s="58"/>
      <c r="F201" s="58"/>
      <c r="G201" s="58"/>
      <c r="H201" s="58"/>
      <c r="I201" s="58"/>
    </row>
    <row r="202" spans="1:9" ht="14.25" customHeight="1">
      <c r="A202" s="58"/>
      <c r="B202" s="58"/>
      <c r="C202" s="58"/>
      <c r="D202" s="58"/>
      <c r="E202" s="58"/>
      <c r="F202" s="58"/>
      <c r="G202" s="58"/>
      <c r="H202" s="58"/>
      <c r="I202" s="58"/>
    </row>
    <row r="203" spans="1:9" ht="14.25" customHeight="1">
      <c r="A203" s="58"/>
      <c r="B203" s="58"/>
      <c r="C203" s="58"/>
      <c r="D203" s="58"/>
      <c r="E203" s="58"/>
      <c r="F203" s="58"/>
      <c r="G203" s="58"/>
      <c r="H203" s="58"/>
      <c r="I203" s="58"/>
    </row>
    <row r="204" spans="1:9" ht="14.25" customHeight="1">
      <c r="A204" s="58"/>
      <c r="B204" s="58"/>
      <c r="C204" s="58"/>
      <c r="D204" s="58"/>
      <c r="E204" s="58"/>
      <c r="F204" s="58"/>
      <c r="G204" s="58"/>
      <c r="H204" s="58"/>
      <c r="I204" s="58"/>
    </row>
    <row r="205" spans="1:9" ht="14.25" customHeight="1">
      <c r="A205" s="58"/>
      <c r="B205" s="58"/>
      <c r="C205" s="58"/>
      <c r="D205" s="58"/>
      <c r="E205" s="58"/>
      <c r="F205" s="58"/>
      <c r="G205" s="58"/>
      <c r="H205" s="58"/>
      <c r="I205" s="58"/>
    </row>
    <row r="206" spans="1:9" ht="14.25" customHeight="1">
      <c r="A206" s="58"/>
      <c r="B206" s="58"/>
      <c r="C206" s="58"/>
      <c r="D206" s="58"/>
      <c r="E206" s="58"/>
      <c r="F206" s="58"/>
      <c r="G206" s="58"/>
      <c r="H206" s="58"/>
      <c r="I206" s="58"/>
    </row>
    <row r="207" spans="1:9" ht="14.25" customHeight="1">
      <c r="A207" s="58"/>
      <c r="B207" s="58"/>
      <c r="C207" s="58"/>
      <c r="D207" s="58"/>
      <c r="E207" s="58"/>
      <c r="F207" s="58"/>
      <c r="G207" s="58"/>
      <c r="H207" s="58"/>
      <c r="I207" s="58"/>
    </row>
    <row r="208" spans="1:9" ht="14.25" customHeight="1">
      <c r="A208" s="58"/>
      <c r="B208" s="58"/>
      <c r="C208" s="58"/>
      <c r="D208" s="58"/>
      <c r="E208" s="58"/>
      <c r="F208" s="58"/>
      <c r="G208" s="58"/>
      <c r="H208" s="58"/>
      <c r="I208" s="58"/>
    </row>
    <row r="209" spans="1:9" ht="14.25" customHeight="1">
      <c r="A209" s="58"/>
      <c r="B209" s="58"/>
      <c r="C209" s="58"/>
      <c r="D209" s="58"/>
      <c r="E209" s="58"/>
      <c r="F209" s="58"/>
      <c r="G209" s="58"/>
      <c r="H209" s="58"/>
      <c r="I209" s="58"/>
    </row>
    <row r="210" spans="1:9" ht="14.25" customHeight="1">
      <c r="A210" s="58"/>
      <c r="B210" s="58"/>
      <c r="C210" s="58"/>
      <c r="D210" s="58"/>
      <c r="E210" s="58"/>
      <c r="F210" s="58"/>
      <c r="G210" s="58"/>
      <c r="H210" s="58"/>
      <c r="I210" s="58"/>
    </row>
    <row r="211" spans="1:9" ht="14.25" customHeight="1">
      <c r="A211" s="58"/>
      <c r="B211" s="58"/>
      <c r="C211" s="58"/>
      <c r="D211" s="58"/>
      <c r="E211" s="58"/>
      <c r="F211" s="58"/>
      <c r="G211" s="58"/>
      <c r="H211" s="58"/>
      <c r="I211" s="58"/>
    </row>
    <row r="212" spans="1:9" ht="14.25" customHeight="1">
      <c r="A212" s="58"/>
      <c r="B212" s="58"/>
      <c r="C212" s="58"/>
      <c r="D212" s="58"/>
      <c r="E212" s="58"/>
      <c r="F212" s="58"/>
      <c r="G212" s="58"/>
      <c r="H212" s="58"/>
      <c r="I212" s="58"/>
    </row>
    <row r="213" spans="1:9" ht="14.25" customHeight="1">
      <c r="A213" s="58"/>
      <c r="B213" s="58"/>
      <c r="C213" s="58"/>
      <c r="D213" s="58"/>
      <c r="E213" s="58"/>
      <c r="F213" s="58"/>
      <c r="G213" s="58"/>
      <c r="H213" s="58"/>
      <c r="I213" s="58"/>
    </row>
    <row r="214" spans="1:9" ht="14.25" customHeight="1">
      <c r="A214" s="58"/>
      <c r="B214" s="58"/>
      <c r="C214" s="58"/>
      <c r="D214" s="58"/>
      <c r="E214" s="58"/>
      <c r="F214" s="58"/>
      <c r="G214" s="58"/>
      <c r="H214" s="58"/>
      <c r="I214" s="58"/>
    </row>
    <row r="215" spans="1:9" ht="14.25" customHeight="1">
      <c r="A215" s="58"/>
      <c r="B215" s="58"/>
      <c r="C215" s="58"/>
      <c r="D215" s="58"/>
      <c r="E215" s="58"/>
      <c r="F215" s="58"/>
      <c r="G215" s="58"/>
      <c r="H215" s="58"/>
      <c r="I215" s="58"/>
    </row>
    <row r="216" spans="1:9" ht="14.25" customHeight="1">
      <c r="A216" s="58"/>
      <c r="B216" s="58"/>
      <c r="C216" s="58"/>
      <c r="D216" s="58"/>
      <c r="E216" s="58"/>
      <c r="F216" s="58"/>
      <c r="G216" s="58"/>
      <c r="H216" s="58"/>
      <c r="I216" s="58"/>
    </row>
    <row r="217" spans="1:9" ht="14.25" customHeight="1">
      <c r="A217" s="58"/>
      <c r="B217" s="58"/>
      <c r="C217" s="58"/>
      <c r="D217" s="58"/>
      <c r="E217" s="58"/>
      <c r="F217" s="58"/>
      <c r="G217" s="58"/>
      <c r="H217" s="58"/>
      <c r="I217" s="58"/>
    </row>
    <row r="218" spans="1:9" ht="14.25" customHeight="1">
      <c r="A218" s="58"/>
      <c r="B218" s="58"/>
      <c r="C218" s="58"/>
      <c r="D218" s="58"/>
      <c r="E218" s="58"/>
      <c r="F218" s="58"/>
      <c r="G218" s="58"/>
      <c r="H218" s="58"/>
      <c r="I218" s="58"/>
    </row>
    <row r="219" spans="1:9" ht="14.25" customHeight="1">
      <c r="A219" s="58"/>
      <c r="B219" s="58"/>
      <c r="C219" s="58"/>
      <c r="D219" s="58"/>
      <c r="E219" s="58"/>
      <c r="F219" s="58"/>
      <c r="G219" s="58"/>
      <c r="H219" s="58"/>
      <c r="I219" s="58"/>
    </row>
    <row r="220" spans="1:9" ht="14.25" customHeight="1">
      <c r="A220" s="58"/>
      <c r="B220" s="58"/>
      <c r="C220" s="58"/>
      <c r="D220" s="58"/>
      <c r="E220" s="58"/>
      <c r="F220" s="58"/>
      <c r="G220" s="58"/>
      <c r="H220" s="58"/>
      <c r="I220" s="58"/>
    </row>
    <row r="221" spans="1:9" ht="14.25" customHeight="1">
      <c r="A221" s="58"/>
      <c r="B221" s="58"/>
      <c r="C221" s="58"/>
      <c r="D221" s="58"/>
      <c r="E221" s="58"/>
      <c r="F221" s="58"/>
      <c r="G221" s="58"/>
      <c r="H221" s="58"/>
      <c r="I221" s="58"/>
    </row>
    <row r="222" spans="1:9" ht="14.25" customHeight="1">
      <c r="A222" s="58"/>
      <c r="B222" s="58"/>
      <c r="C222" s="58"/>
      <c r="D222" s="58"/>
      <c r="E222" s="58"/>
      <c r="F222" s="58"/>
      <c r="G222" s="58"/>
      <c r="H222" s="58"/>
      <c r="I222" s="58"/>
    </row>
    <row r="223" spans="1:9" ht="14.25" customHeight="1">
      <c r="A223" s="58"/>
      <c r="B223" s="58"/>
      <c r="C223" s="58"/>
      <c r="D223" s="58"/>
      <c r="E223" s="58"/>
      <c r="F223" s="58"/>
      <c r="G223" s="58"/>
      <c r="H223" s="58"/>
      <c r="I223" s="58"/>
    </row>
    <row r="224" spans="1:9" ht="14.25" customHeight="1">
      <c r="A224" s="58"/>
      <c r="B224" s="58"/>
      <c r="C224" s="58"/>
      <c r="D224" s="58"/>
      <c r="E224" s="58"/>
      <c r="F224" s="58"/>
      <c r="G224" s="58"/>
      <c r="H224" s="58"/>
      <c r="I224" s="58"/>
    </row>
    <row r="225" spans="1:9" ht="14.25" customHeight="1">
      <c r="A225" s="58"/>
      <c r="B225" s="58"/>
      <c r="C225" s="58"/>
      <c r="D225" s="58"/>
      <c r="E225" s="58"/>
      <c r="F225" s="58"/>
      <c r="G225" s="58"/>
      <c r="H225" s="58"/>
      <c r="I225" s="58"/>
    </row>
    <row r="226" spans="1:9" ht="14.25" customHeight="1">
      <c r="A226" s="58"/>
      <c r="B226" s="58"/>
      <c r="C226" s="58"/>
      <c r="D226" s="58"/>
      <c r="E226" s="58"/>
      <c r="F226" s="58"/>
      <c r="G226" s="58"/>
      <c r="H226" s="58"/>
      <c r="I226" s="58"/>
    </row>
    <row r="227" spans="1:9" ht="14.25" customHeight="1">
      <c r="A227" s="58"/>
      <c r="B227" s="58"/>
      <c r="C227" s="58"/>
      <c r="D227" s="58"/>
      <c r="E227" s="58"/>
      <c r="F227" s="58"/>
      <c r="G227" s="58"/>
      <c r="H227" s="58"/>
      <c r="I227" s="58"/>
    </row>
    <row r="228" spans="1:9" ht="14.25" customHeight="1">
      <c r="A228" s="58"/>
      <c r="B228" s="58"/>
      <c r="C228" s="58"/>
      <c r="D228" s="58"/>
      <c r="E228" s="58"/>
      <c r="F228" s="58"/>
      <c r="G228" s="58"/>
      <c r="H228" s="58"/>
      <c r="I228" s="58"/>
    </row>
    <row r="229" spans="1:9" ht="14.25" customHeight="1">
      <c r="A229" s="58"/>
      <c r="B229" s="58"/>
      <c r="C229" s="58"/>
      <c r="D229" s="58"/>
      <c r="E229" s="58"/>
      <c r="F229" s="58"/>
      <c r="G229" s="58"/>
      <c r="H229" s="58"/>
      <c r="I229" s="58"/>
    </row>
    <row r="230" spans="1:9" ht="14.25" customHeight="1">
      <c r="A230" s="58"/>
      <c r="B230" s="58"/>
      <c r="C230" s="58"/>
      <c r="D230" s="58"/>
      <c r="E230" s="58"/>
      <c r="F230" s="58"/>
      <c r="G230" s="58"/>
      <c r="H230" s="58"/>
      <c r="I230" s="58"/>
    </row>
    <row r="231" spans="1:9" ht="14.25" customHeight="1">
      <c r="A231" s="58"/>
      <c r="B231" s="58"/>
      <c r="C231" s="58"/>
      <c r="D231" s="58"/>
      <c r="E231" s="58"/>
      <c r="F231" s="58"/>
      <c r="G231" s="58"/>
      <c r="H231" s="58"/>
      <c r="I231" s="58"/>
    </row>
    <row r="232" spans="1:9" ht="14.25" customHeight="1">
      <c r="A232" s="58"/>
      <c r="B232" s="58"/>
      <c r="C232" s="58"/>
      <c r="D232" s="58"/>
      <c r="E232" s="58"/>
      <c r="F232" s="58"/>
      <c r="G232" s="58"/>
      <c r="H232" s="58"/>
      <c r="I232" s="58"/>
    </row>
    <row r="233" spans="1:9" ht="14.25" customHeight="1">
      <c r="A233" s="58"/>
      <c r="B233" s="58"/>
      <c r="C233" s="58"/>
      <c r="D233" s="58"/>
      <c r="E233" s="58"/>
      <c r="F233" s="58"/>
      <c r="G233" s="58"/>
      <c r="H233" s="58"/>
      <c r="I233" s="58"/>
    </row>
    <row r="234" spans="1:9" ht="14.25" customHeight="1">
      <c r="A234" s="58"/>
      <c r="B234" s="58"/>
      <c r="C234" s="58"/>
      <c r="D234" s="58"/>
      <c r="E234" s="58"/>
      <c r="F234" s="58"/>
      <c r="G234" s="58"/>
      <c r="H234" s="58"/>
      <c r="I234" s="58"/>
    </row>
    <row r="235" spans="1:9" ht="14.25" customHeight="1">
      <c r="A235" s="58"/>
      <c r="B235" s="58"/>
      <c r="C235" s="58"/>
      <c r="D235" s="58"/>
      <c r="E235" s="58"/>
      <c r="F235" s="58"/>
      <c r="G235" s="58"/>
      <c r="H235" s="58"/>
      <c r="I235" s="58"/>
    </row>
    <row r="236" spans="1:9" ht="14.25" customHeight="1">
      <c r="A236" s="58"/>
      <c r="B236" s="58"/>
      <c r="C236" s="58"/>
      <c r="D236" s="58"/>
      <c r="E236" s="58"/>
      <c r="F236" s="58"/>
      <c r="G236" s="58"/>
      <c r="H236" s="58"/>
      <c r="I236" s="58"/>
    </row>
    <row r="237" spans="1:9" ht="14.25" customHeight="1">
      <c r="A237" s="58"/>
      <c r="B237" s="58"/>
      <c r="C237" s="58"/>
      <c r="D237" s="58"/>
      <c r="E237" s="58"/>
      <c r="F237" s="58"/>
      <c r="G237" s="58"/>
      <c r="H237" s="58"/>
      <c r="I237" s="58"/>
    </row>
    <row r="238" spans="1:9" ht="14.25" customHeight="1">
      <c r="A238" s="58"/>
      <c r="B238" s="58"/>
      <c r="C238" s="58"/>
      <c r="D238" s="58"/>
      <c r="E238" s="58"/>
      <c r="F238" s="58"/>
      <c r="G238" s="58"/>
      <c r="H238" s="58"/>
      <c r="I238" s="58"/>
    </row>
    <row r="239" spans="1:9" ht="14.25" customHeight="1">
      <c r="A239" s="58"/>
      <c r="B239" s="58"/>
      <c r="C239" s="58"/>
      <c r="D239" s="58"/>
      <c r="E239" s="58"/>
      <c r="F239" s="58"/>
      <c r="G239" s="58"/>
      <c r="H239" s="58"/>
      <c r="I239" s="58"/>
    </row>
    <row r="240" spans="1:9" ht="14.25" customHeight="1">
      <c r="A240" s="58"/>
      <c r="B240" s="58"/>
      <c r="C240" s="58"/>
      <c r="D240" s="58"/>
      <c r="E240" s="58"/>
      <c r="F240" s="58"/>
      <c r="G240" s="58"/>
      <c r="H240" s="58"/>
      <c r="I240" s="58"/>
    </row>
    <row r="241" spans="1:9" ht="14.25" customHeight="1">
      <c r="A241" s="58"/>
      <c r="B241" s="58"/>
      <c r="C241" s="58"/>
      <c r="D241" s="58"/>
      <c r="E241" s="58"/>
      <c r="F241" s="58"/>
      <c r="G241" s="58"/>
      <c r="H241" s="58"/>
      <c r="I241" s="58"/>
    </row>
    <row r="242" spans="1:9" ht="14.25" customHeight="1">
      <c r="A242" s="58"/>
      <c r="B242" s="58"/>
      <c r="C242" s="58"/>
      <c r="D242" s="58"/>
      <c r="E242" s="58"/>
      <c r="F242" s="58"/>
      <c r="G242" s="58"/>
      <c r="H242" s="58"/>
      <c r="I242" s="58"/>
    </row>
    <row r="243" spans="1:9" ht="14.25" customHeight="1">
      <c r="A243" s="58"/>
      <c r="B243" s="58"/>
      <c r="C243" s="58"/>
      <c r="D243" s="58"/>
      <c r="E243" s="58"/>
      <c r="F243" s="58"/>
      <c r="G243" s="58"/>
      <c r="H243" s="58"/>
      <c r="I243" s="58"/>
    </row>
    <row r="244" spans="1:9" ht="14.25" customHeight="1">
      <c r="A244" s="58"/>
      <c r="B244" s="58"/>
      <c r="C244" s="58"/>
      <c r="D244" s="58"/>
      <c r="E244" s="58"/>
      <c r="F244" s="58"/>
      <c r="G244" s="58"/>
      <c r="H244" s="58"/>
      <c r="I244" s="58"/>
    </row>
    <row r="245" spans="1:9" ht="14.25" customHeight="1">
      <c r="A245" s="58"/>
      <c r="B245" s="58"/>
      <c r="C245" s="58"/>
      <c r="D245" s="58"/>
      <c r="E245" s="58"/>
      <c r="F245" s="58"/>
      <c r="G245" s="58"/>
      <c r="H245" s="58"/>
      <c r="I245" s="58"/>
    </row>
    <row r="246" spans="1:9" ht="14.25" customHeight="1">
      <c r="A246" s="58"/>
      <c r="B246" s="58"/>
      <c r="C246" s="58"/>
      <c r="D246" s="58"/>
      <c r="E246" s="58"/>
      <c r="F246" s="58"/>
      <c r="G246" s="58"/>
      <c r="H246" s="58"/>
      <c r="I246" s="58"/>
    </row>
    <row r="247" spans="1:9" ht="14.25" customHeight="1">
      <c r="A247" s="58"/>
      <c r="B247" s="58"/>
      <c r="C247" s="58"/>
      <c r="D247" s="58"/>
      <c r="E247" s="58"/>
      <c r="F247" s="58"/>
      <c r="G247" s="58"/>
      <c r="H247" s="58"/>
      <c r="I247" s="58"/>
    </row>
    <row r="248" spans="1:9" ht="14.25" customHeight="1">
      <c r="A248" s="58"/>
      <c r="B248" s="58"/>
      <c r="C248" s="58"/>
      <c r="D248" s="58"/>
      <c r="E248" s="58"/>
      <c r="F248" s="58"/>
      <c r="G248" s="58"/>
      <c r="H248" s="58"/>
      <c r="I248" s="58"/>
    </row>
    <row r="249" spans="1:9" ht="14.25" customHeight="1">
      <c r="A249" s="58"/>
      <c r="B249" s="58"/>
      <c r="C249" s="58"/>
      <c r="D249" s="58"/>
      <c r="E249" s="58"/>
      <c r="F249" s="58"/>
      <c r="G249" s="58"/>
      <c r="H249" s="58"/>
      <c r="I249" s="58"/>
    </row>
    <row r="250" spans="1:9" ht="14.25" customHeight="1">
      <c r="A250" s="58"/>
      <c r="B250" s="58"/>
      <c r="C250" s="58"/>
      <c r="D250" s="58"/>
      <c r="E250" s="58"/>
      <c r="F250" s="58"/>
      <c r="G250" s="58"/>
      <c r="H250" s="58"/>
      <c r="I250" s="58"/>
    </row>
    <row r="251" spans="1:9" ht="14.25" customHeight="1">
      <c r="A251" s="58"/>
      <c r="B251" s="58"/>
      <c r="C251" s="58"/>
      <c r="D251" s="58"/>
      <c r="E251" s="58"/>
      <c r="F251" s="58"/>
      <c r="G251" s="58"/>
      <c r="H251" s="58"/>
      <c r="I251" s="58"/>
    </row>
    <row r="252" spans="1:9" ht="14.25" customHeight="1">
      <c r="A252" s="58"/>
      <c r="B252" s="58"/>
      <c r="C252" s="58"/>
      <c r="D252" s="58"/>
      <c r="E252" s="58"/>
      <c r="F252" s="58"/>
      <c r="G252" s="58"/>
      <c r="H252" s="58"/>
      <c r="I252" s="58"/>
    </row>
    <row r="253" spans="1:9" ht="14.25" customHeight="1">
      <c r="A253" s="58"/>
      <c r="B253" s="58"/>
      <c r="C253" s="58"/>
      <c r="D253" s="58"/>
      <c r="E253" s="58"/>
      <c r="F253" s="58"/>
      <c r="G253" s="58"/>
      <c r="H253" s="58"/>
      <c r="I253" s="58"/>
    </row>
    <row r="254" spans="1:9" ht="14.25" customHeight="1">
      <c r="A254" s="58"/>
      <c r="B254" s="58"/>
      <c r="C254" s="58"/>
      <c r="D254" s="58"/>
      <c r="E254" s="58"/>
      <c r="F254" s="58"/>
      <c r="G254" s="58"/>
      <c r="H254" s="58"/>
      <c r="I254" s="58"/>
    </row>
    <row r="255" spans="1:9" ht="14.25" customHeight="1">
      <c r="A255" s="58"/>
      <c r="B255" s="58"/>
      <c r="C255" s="58"/>
      <c r="D255" s="58"/>
      <c r="E255" s="58"/>
      <c r="F255" s="58"/>
      <c r="G255" s="58"/>
      <c r="H255" s="58"/>
      <c r="I255" s="58"/>
    </row>
    <row r="256" spans="1:9" ht="14.25" customHeight="1">
      <c r="A256" s="58"/>
      <c r="B256" s="58"/>
      <c r="C256" s="58"/>
      <c r="D256" s="58"/>
      <c r="E256" s="58"/>
      <c r="F256" s="58"/>
      <c r="G256" s="58"/>
      <c r="H256" s="58"/>
      <c r="I256" s="58"/>
    </row>
    <row r="257" spans="1:9" ht="14.25" customHeight="1">
      <c r="A257" s="58"/>
      <c r="B257" s="58"/>
      <c r="C257" s="58"/>
      <c r="D257" s="58"/>
      <c r="E257" s="58"/>
      <c r="F257" s="58"/>
      <c r="G257" s="58"/>
      <c r="H257" s="58"/>
      <c r="I257" s="58"/>
    </row>
    <row r="258" spans="1:9" ht="14.25" customHeight="1">
      <c r="A258" s="58"/>
      <c r="B258" s="58"/>
      <c r="C258" s="58"/>
      <c r="D258" s="58"/>
      <c r="E258" s="58"/>
      <c r="F258" s="58"/>
      <c r="G258" s="58"/>
      <c r="H258" s="58"/>
      <c r="I258" s="58"/>
    </row>
    <row r="259" spans="1:9" ht="14.25" customHeight="1">
      <c r="A259" s="58"/>
      <c r="B259" s="58"/>
      <c r="C259" s="58"/>
      <c r="D259" s="58"/>
      <c r="E259" s="58"/>
      <c r="F259" s="58"/>
      <c r="G259" s="58"/>
      <c r="H259" s="58"/>
      <c r="I259" s="58"/>
    </row>
    <row r="260" spans="1:9" ht="14.25" customHeight="1">
      <c r="A260" s="58"/>
      <c r="B260" s="58"/>
      <c r="C260" s="58"/>
      <c r="D260" s="58"/>
      <c r="E260" s="58"/>
      <c r="F260" s="58"/>
      <c r="G260" s="58"/>
      <c r="H260" s="58"/>
      <c r="I260" s="58"/>
    </row>
    <row r="261" spans="1:9" ht="14.25" customHeight="1">
      <c r="A261" s="58"/>
      <c r="B261" s="58"/>
      <c r="C261" s="58"/>
      <c r="D261" s="58"/>
      <c r="E261" s="58"/>
      <c r="F261" s="58"/>
      <c r="G261" s="58"/>
      <c r="H261" s="58"/>
      <c r="I261" s="58"/>
    </row>
    <row r="262" spans="1:9" ht="14.25" customHeight="1">
      <c r="A262" s="58"/>
      <c r="B262" s="58"/>
      <c r="C262" s="58"/>
      <c r="D262" s="58"/>
      <c r="E262" s="58"/>
      <c r="F262" s="58"/>
      <c r="G262" s="58"/>
      <c r="H262" s="58"/>
      <c r="I262" s="58"/>
    </row>
    <row r="263" spans="1:9" ht="14.25" customHeight="1">
      <c r="A263" s="58"/>
      <c r="B263" s="58"/>
      <c r="C263" s="58"/>
      <c r="D263" s="58"/>
      <c r="E263" s="58"/>
      <c r="F263" s="58"/>
      <c r="G263" s="58"/>
      <c r="H263" s="58"/>
      <c r="I263" s="58"/>
    </row>
    <row r="264" spans="1:9" ht="14.25" customHeight="1">
      <c r="A264" s="58"/>
      <c r="B264" s="58"/>
      <c r="C264" s="58"/>
      <c r="D264" s="58"/>
      <c r="E264" s="58"/>
      <c r="F264" s="58"/>
      <c r="G264" s="58"/>
      <c r="H264" s="58"/>
      <c r="I264" s="58"/>
    </row>
    <row r="265" spans="1:9" ht="14.25" customHeight="1">
      <c r="A265" s="58"/>
      <c r="B265" s="58"/>
      <c r="C265" s="58"/>
      <c r="D265" s="58"/>
      <c r="E265" s="58"/>
      <c r="F265" s="58"/>
      <c r="G265" s="58"/>
      <c r="H265" s="58"/>
      <c r="I265" s="58"/>
    </row>
    <row r="266" spans="1:9" ht="14.25" customHeight="1">
      <c r="A266" s="58"/>
      <c r="B266" s="58"/>
      <c r="C266" s="58"/>
      <c r="D266" s="58"/>
      <c r="E266" s="58"/>
      <c r="F266" s="58"/>
      <c r="G266" s="58"/>
      <c r="H266" s="58"/>
      <c r="I266" s="58"/>
    </row>
    <row r="267" spans="1:9" ht="14.25" customHeight="1">
      <c r="A267" s="58"/>
      <c r="B267" s="58"/>
      <c r="C267" s="58"/>
      <c r="D267" s="58"/>
      <c r="E267" s="58"/>
      <c r="F267" s="58"/>
      <c r="G267" s="58"/>
      <c r="H267" s="58"/>
      <c r="I267" s="58"/>
    </row>
    <row r="268" spans="1:9" ht="14.25" customHeight="1">
      <c r="A268" s="58"/>
      <c r="B268" s="58"/>
      <c r="C268" s="58"/>
      <c r="D268" s="58"/>
      <c r="E268" s="58"/>
      <c r="F268" s="58"/>
      <c r="G268" s="58"/>
      <c r="H268" s="58"/>
      <c r="I268" s="58"/>
    </row>
    <row r="269" spans="1:9" ht="14.25" customHeight="1">
      <c r="A269" s="58"/>
      <c r="B269" s="58"/>
      <c r="C269" s="58"/>
      <c r="D269" s="58"/>
      <c r="E269" s="58"/>
      <c r="F269" s="58"/>
      <c r="G269" s="58"/>
      <c r="H269" s="58"/>
      <c r="I269" s="58"/>
    </row>
    <row r="270" spans="1:9" ht="14.25" customHeight="1">
      <c r="A270" s="58"/>
      <c r="B270" s="58"/>
      <c r="C270" s="58"/>
      <c r="D270" s="58"/>
      <c r="E270" s="58"/>
      <c r="F270" s="58"/>
      <c r="G270" s="58"/>
      <c r="H270" s="58"/>
      <c r="I270" s="58"/>
    </row>
    <row r="271" spans="1:9" ht="14.25" customHeight="1">
      <c r="A271" s="58"/>
      <c r="B271" s="58"/>
      <c r="C271" s="58"/>
      <c r="D271" s="58"/>
      <c r="E271" s="58"/>
      <c r="F271" s="58"/>
      <c r="G271" s="58"/>
      <c r="H271" s="58"/>
      <c r="I271" s="58"/>
    </row>
    <row r="272" spans="1:9" ht="14.25" customHeight="1">
      <c r="A272" s="58"/>
      <c r="B272" s="58"/>
      <c r="C272" s="58"/>
      <c r="D272" s="58"/>
      <c r="E272" s="58"/>
      <c r="F272" s="58"/>
      <c r="G272" s="58"/>
      <c r="H272" s="58"/>
      <c r="I272" s="58"/>
    </row>
    <row r="273" spans="1:9" ht="14.25" customHeight="1">
      <c r="A273" s="58"/>
      <c r="B273" s="58"/>
      <c r="C273" s="58"/>
      <c r="D273" s="58"/>
      <c r="E273" s="58"/>
      <c r="F273" s="58"/>
      <c r="G273" s="58"/>
      <c r="H273" s="58"/>
      <c r="I273" s="58"/>
    </row>
    <row r="274" spans="1:9" ht="14.25" customHeight="1">
      <c r="A274" s="58"/>
      <c r="B274" s="58"/>
      <c r="C274" s="58"/>
      <c r="D274" s="58"/>
      <c r="E274" s="58"/>
      <c r="F274" s="58"/>
      <c r="G274" s="58"/>
      <c r="H274" s="58"/>
      <c r="I274" s="58"/>
    </row>
    <row r="275" spans="1:9" ht="14.25" customHeight="1">
      <c r="A275" s="58"/>
      <c r="B275" s="58"/>
      <c r="C275" s="58"/>
      <c r="D275" s="58"/>
      <c r="E275" s="58"/>
      <c r="F275" s="58"/>
      <c r="G275" s="58"/>
      <c r="H275" s="58"/>
      <c r="I275" s="58"/>
    </row>
    <row r="276" spans="1:9" ht="14.25" customHeight="1">
      <c r="A276" s="58"/>
      <c r="B276" s="58"/>
      <c r="C276" s="58"/>
      <c r="D276" s="58"/>
      <c r="E276" s="58"/>
      <c r="F276" s="58"/>
      <c r="G276" s="58"/>
      <c r="H276" s="58"/>
      <c r="I276" s="58"/>
    </row>
    <row r="277" spans="1:9" ht="14.25" customHeight="1">
      <c r="A277" s="58"/>
      <c r="B277" s="58"/>
      <c r="C277" s="58"/>
      <c r="D277" s="58"/>
      <c r="E277" s="58"/>
      <c r="F277" s="58"/>
      <c r="G277" s="58"/>
      <c r="H277" s="58"/>
      <c r="I277" s="58"/>
    </row>
    <row r="278" spans="1:9" ht="14.25" customHeight="1">
      <c r="A278" s="58"/>
      <c r="B278" s="58"/>
      <c r="C278" s="58"/>
      <c r="D278" s="58"/>
      <c r="E278" s="58"/>
      <c r="F278" s="58"/>
      <c r="G278" s="58"/>
      <c r="H278" s="58"/>
      <c r="I278" s="58"/>
    </row>
    <row r="279" spans="1:9" ht="14.25" customHeight="1">
      <c r="A279" s="58"/>
      <c r="B279" s="58"/>
      <c r="C279" s="58"/>
      <c r="D279" s="58"/>
      <c r="E279" s="58"/>
      <c r="F279" s="58"/>
      <c r="G279" s="58"/>
      <c r="H279" s="58"/>
      <c r="I279" s="58"/>
    </row>
    <row r="280" spans="1:9" ht="14.25" customHeight="1">
      <c r="A280" s="58"/>
      <c r="B280" s="58"/>
      <c r="C280" s="58"/>
      <c r="D280" s="58"/>
      <c r="E280" s="58"/>
      <c r="F280" s="58"/>
      <c r="G280" s="58"/>
      <c r="H280" s="58"/>
      <c r="I280" s="58"/>
    </row>
    <row r="281" spans="1:9" ht="14.25" customHeight="1">
      <c r="A281" s="58"/>
      <c r="B281" s="58"/>
      <c r="C281" s="58"/>
      <c r="D281" s="58"/>
      <c r="E281" s="58"/>
      <c r="F281" s="58"/>
      <c r="G281" s="58"/>
      <c r="H281" s="58"/>
      <c r="I281" s="58"/>
    </row>
    <row r="282" spans="1:9" ht="14.25" customHeight="1">
      <c r="A282" s="58"/>
      <c r="B282" s="58"/>
      <c r="C282" s="58"/>
      <c r="D282" s="58"/>
      <c r="E282" s="58"/>
      <c r="F282" s="58"/>
      <c r="G282" s="58"/>
      <c r="H282" s="58"/>
      <c r="I282" s="58"/>
    </row>
    <row r="283" spans="1:9" ht="14.25" customHeight="1">
      <c r="A283" s="58"/>
      <c r="B283" s="58"/>
      <c r="C283" s="58"/>
      <c r="D283" s="58"/>
      <c r="E283" s="58"/>
      <c r="F283" s="58"/>
      <c r="G283" s="58"/>
      <c r="H283" s="58"/>
      <c r="I283" s="58"/>
    </row>
    <row r="284" spans="1:9" ht="14.25" customHeight="1">
      <c r="A284" s="58"/>
      <c r="B284" s="58"/>
      <c r="C284" s="58"/>
      <c r="D284" s="58"/>
      <c r="E284" s="58"/>
      <c r="F284" s="58"/>
      <c r="G284" s="58"/>
      <c r="H284" s="58"/>
      <c r="I284" s="58"/>
    </row>
    <row r="285" spans="1:9" ht="14.25" customHeight="1">
      <c r="A285" s="58"/>
      <c r="B285" s="58"/>
      <c r="C285" s="58"/>
      <c r="D285" s="58"/>
      <c r="E285" s="58"/>
      <c r="F285" s="58"/>
      <c r="G285" s="58"/>
      <c r="H285" s="58"/>
      <c r="I285" s="58"/>
    </row>
    <row r="286" spans="1:9" ht="14.25" customHeight="1">
      <c r="A286" s="58"/>
      <c r="B286" s="58"/>
      <c r="C286" s="58"/>
      <c r="D286" s="58"/>
      <c r="E286" s="58"/>
      <c r="F286" s="58"/>
      <c r="G286" s="58"/>
      <c r="H286" s="58"/>
      <c r="I286" s="58"/>
    </row>
    <row r="287" spans="1:9" ht="14.25" customHeight="1">
      <c r="A287" s="58"/>
      <c r="B287" s="58"/>
      <c r="C287" s="58"/>
      <c r="D287" s="58"/>
      <c r="E287" s="58"/>
      <c r="F287" s="58"/>
      <c r="G287" s="58"/>
      <c r="H287" s="58"/>
      <c r="I287" s="58"/>
    </row>
    <row r="288" spans="1:9" ht="14.25" customHeight="1">
      <c r="A288" s="58"/>
      <c r="B288" s="58"/>
      <c r="C288" s="58"/>
      <c r="D288" s="58"/>
      <c r="E288" s="58"/>
      <c r="F288" s="58"/>
      <c r="G288" s="58"/>
      <c r="H288" s="58"/>
      <c r="I288" s="58"/>
    </row>
    <row r="289" spans="1:9" ht="14.25" customHeight="1">
      <c r="A289" s="58"/>
      <c r="B289" s="58"/>
      <c r="C289" s="58"/>
      <c r="D289" s="58"/>
      <c r="E289" s="58"/>
      <c r="F289" s="58"/>
      <c r="G289" s="58"/>
      <c r="H289" s="58"/>
      <c r="I289" s="58"/>
    </row>
    <row r="290" spans="1:9" ht="14.25" customHeight="1">
      <c r="A290" s="58"/>
      <c r="B290" s="58"/>
      <c r="C290" s="58"/>
      <c r="D290" s="58"/>
      <c r="E290" s="58"/>
      <c r="F290" s="58"/>
      <c r="G290" s="58"/>
      <c r="H290" s="58"/>
      <c r="I290" s="58"/>
    </row>
    <row r="291" spans="1:9" ht="14.25" customHeight="1">
      <c r="A291" s="58"/>
      <c r="B291" s="58"/>
      <c r="C291" s="58"/>
      <c r="D291" s="58"/>
      <c r="E291" s="58"/>
      <c r="F291" s="58"/>
      <c r="G291" s="58"/>
      <c r="H291" s="58"/>
      <c r="I291" s="58"/>
    </row>
    <row r="292" spans="1:9" ht="14.25" customHeight="1">
      <c r="A292" s="58"/>
      <c r="B292" s="58"/>
      <c r="C292" s="58"/>
      <c r="D292" s="58"/>
      <c r="E292" s="58"/>
      <c r="F292" s="58"/>
      <c r="G292" s="58"/>
      <c r="H292" s="58"/>
      <c r="I292" s="58"/>
    </row>
    <row r="293" spans="1:9" ht="14.25" customHeight="1">
      <c r="A293" s="58"/>
      <c r="B293" s="58"/>
      <c r="C293" s="58"/>
      <c r="D293" s="58"/>
      <c r="E293" s="58"/>
      <c r="F293" s="58"/>
      <c r="G293" s="58"/>
      <c r="H293" s="58"/>
      <c r="I293" s="58"/>
    </row>
    <row r="294" spans="1:9" ht="14.25" customHeight="1">
      <c r="A294" s="58"/>
      <c r="B294" s="58"/>
      <c r="C294" s="58"/>
      <c r="D294" s="58"/>
      <c r="E294" s="58"/>
      <c r="F294" s="58"/>
      <c r="G294" s="58"/>
      <c r="H294" s="58"/>
      <c r="I294" s="58"/>
    </row>
    <row r="295" spans="1:9" ht="14.25" customHeight="1">
      <c r="A295" s="58"/>
      <c r="B295" s="58"/>
      <c r="C295" s="58"/>
      <c r="D295" s="58"/>
      <c r="E295" s="58"/>
      <c r="F295" s="58"/>
      <c r="G295" s="58"/>
      <c r="H295" s="58"/>
      <c r="I295" s="58"/>
    </row>
    <row r="296" spans="1:9" ht="14.25" customHeight="1">
      <c r="A296" s="58"/>
      <c r="B296" s="58"/>
      <c r="C296" s="58"/>
      <c r="D296" s="58"/>
      <c r="E296" s="58"/>
      <c r="F296" s="58"/>
      <c r="G296" s="58"/>
      <c r="H296" s="58"/>
      <c r="I296" s="58"/>
    </row>
    <row r="297" spans="1:9" ht="14.25" customHeight="1">
      <c r="A297" s="58"/>
      <c r="B297" s="58"/>
      <c r="C297" s="58"/>
      <c r="D297" s="58"/>
      <c r="E297" s="58"/>
      <c r="F297" s="58"/>
      <c r="G297" s="58"/>
      <c r="H297" s="58"/>
      <c r="I297" s="58"/>
    </row>
    <row r="298" spans="1:9" ht="14.25" customHeight="1">
      <c r="A298" s="58"/>
      <c r="B298" s="58"/>
      <c r="C298" s="58"/>
      <c r="D298" s="58"/>
      <c r="E298" s="58"/>
      <c r="F298" s="58"/>
      <c r="G298" s="58"/>
      <c r="H298" s="58"/>
      <c r="I298" s="58"/>
    </row>
    <row r="299" spans="1:9" ht="14.25" customHeight="1">
      <c r="A299" s="58"/>
      <c r="B299" s="58"/>
      <c r="C299" s="58"/>
      <c r="D299" s="58"/>
      <c r="E299" s="58"/>
      <c r="F299" s="58"/>
      <c r="G299" s="58"/>
      <c r="H299" s="58"/>
      <c r="I299" s="58"/>
    </row>
    <row r="300" spans="1:9" ht="14.25" customHeight="1">
      <c r="A300" s="58"/>
      <c r="B300" s="58"/>
      <c r="C300" s="58"/>
      <c r="D300" s="58"/>
      <c r="E300" s="58"/>
      <c r="F300" s="58"/>
      <c r="G300" s="58"/>
      <c r="H300" s="58"/>
      <c r="I300" s="58"/>
    </row>
    <row r="301" spans="1:9" ht="14.25" customHeight="1">
      <c r="A301" s="58"/>
      <c r="B301" s="58"/>
      <c r="C301" s="58"/>
      <c r="D301" s="58"/>
      <c r="E301" s="58"/>
      <c r="F301" s="58"/>
      <c r="G301" s="58"/>
      <c r="H301" s="58"/>
      <c r="I301" s="58"/>
    </row>
    <row r="302" spans="1:9" ht="14.25" customHeight="1">
      <c r="A302" s="58"/>
      <c r="B302" s="58"/>
      <c r="C302" s="58"/>
      <c r="D302" s="58"/>
      <c r="E302" s="58"/>
      <c r="F302" s="58"/>
      <c r="G302" s="58"/>
      <c r="H302" s="58"/>
      <c r="I302" s="58"/>
    </row>
    <row r="303" spans="1:9" ht="14.25" customHeight="1">
      <c r="A303" s="58"/>
      <c r="B303" s="58"/>
      <c r="C303" s="58"/>
      <c r="D303" s="58"/>
      <c r="E303" s="58"/>
      <c r="F303" s="58"/>
      <c r="G303" s="58"/>
      <c r="H303" s="58"/>
      <c r="I303" s="58"/>
    </row>
    <row r="304" spans="1:9" ht="14.25" customHeight="1">
      <c r="A304" s="58"/>
      <c r="B304" s="58"/>
      <c r="C304" s="58"/>
      <c r="D304" s="58"/>
      <c r="E304" s="58"/>
      <c r="F304" s="58"/>
      <c r="G304" s="58"/>
      <c r="H304" s="58"/>
      <c r="I304" s="58"/>
    </row>
    <row r="305" spans="1:9" ht="14.25" customHeight="1">
      <c r="A305" s="58"/>
      <c r="B305" s="58"/>
      <c r="C305" s="58"/>
      <c r="D305" s="58"/>
      <c r="E305" s="58"/>
      <c r="F305" s="58"/>
      <c r="G305" s="58"/>
      <c r="H305" s="58"/>
      <c r="I305" s="58"/>
    </row>
    <row r="306" spans="1:9" ht="14.25" customHeight="1">
      <c r="A306" s="58"/>
      <c r="B306" s="58"/>
      <c r="C306" s="58"/>
      <c r="D306" s="58"/>
      <c r="E306" s="58"/>
      <c r="F306" s="58"/>
      <c r="G306" s="58"/>
      <c r="H306" s="58"/>
      <c r="I306" s="58"/>
    </row>
    <row r="307" spans="1:9" ht="14.25" customHeight="1">
      <c r="A307" s="58"/>
      <c r="B307" s="58"/>
      <c r="C307" s="58"/>
      <c r="D307" s="58"/>
      <c r="E307" s="58"/>
      <c r="F307" s="58"/>
      <c r="G307" s="58"/>
      <c r="H307" s="58"/>
      <c r="I307" s="58"/>
    </row>
    <row r="308" spans="1:9" ht="14.25" customHeight="1">
      <c r="A308" s="58"/>
      <c r="B308" s="58"/>
      <c r="C308" s="58"/>
      <c r="D308" s="58"/>
      <c r="E308" s="58"/>
      <c r="F308" s="58"/>
      <c r="G308" s="58"/>
      <c r="H308" s="58"/>
      <c r="I308" s="58"/>
    </row>
    <row r="309" spans="1:9" ht="14.25" customHeight="1">
      <c r="A309" s="58"/>
      <c r="B309" s="58"/>
      <c r="C309" s="58"/>
      <c r="D309" s="58"/>
      <c r="E309" s="58"/>
      <c r="F309" s="58"/>
      <c r="G309" s="58"/>
      <c r="H309" s="58"/>
      <c r="I309" s="58"/>
    </row>
    <row r="310" spans="1:9" ht="14.25" customHeight="1">
      <c r="A310" s="58"/>
      <c r="B310" s="58"/>
      <c r="C310" s="58"/>
      <c r="D310" s="58"/>
      <c r="E310" s="58"/>
      <c r="F310" s="58"/>
      <c r="G310" s="58"/>
      <c r="H310" s="58"/>
      <c r="I310" s="58"/>
    </row>
    <row r="311" spans="1:9" ht="14.25" customHeight="1">
      <c r="A311" s="58"/>
      <c r="B311" s="58"/>
      <c r="C311" s="58"/>
      <c r="D311" s="58"/>
      <c r="E311" s="58"/>
      <c r="F311" s="58"/>
      <c r="G311" s="58"/>
      <c r="H311" s="58"/>
      <c r="I311" s="58"/>
    </row>
    <row r="312" spans="1:9" ht="14.25" customHeight="1">
      <c r="A312" s="58"/>
      <c r="B312" s="58"/>
      <c r="C312" s="58"/>
      <c r="D312" s="58"/>
      <c r="E312" s="58"/>
      <c r="F312" s="58"/>
      <c r="G312" s="58"/>
      <c r="H312" s="58"/>
      <c r="I312" s="58"/>
    </row>
    <row r="313" spans="1:9" ht="14.25" customHeight="1">
      <c r="A313" s="58"/>
      <c r="B313" s="58"/>
      <c r="C313" s="58"/>
      <c r="D313" s="58"/>
      <c r="E313" s="58"/>
      <c r="F313" s="58"/>
      <c r="G313" s="58"/>
      <c r="H313" s="58"/>
      <c r="I313" s="58"/>
    </row>
    <row r="314" spans="1:9" ht="14.25" customHeight="1">
      <c r="A314" s="58"/>
      <c r="B314" s="58"/>
      <c r="C314" s="58"/>
      <c r="D314" s="58"/>
      <c r="E314" s="58"/>
      <c r="F314" s="58"/>
      <c r="G314" s="58"/>
      <c r="H314" s="58"/>
      <c r="I314" s="58"/>
    </row>
    <row r="315" spans="1:9" ht="14.25" customHeight="1">
      <c r="A315" s="58"/>
      <c r="B315" s="58"/>
      <c r="C315" s="58"/>
      <c r="D315" s="58"/>
      <c r="E315" s="58"/>
      <c r="F315" s="58"/>
      <c r="G315" s="58"/>
      <c r="H315" s="58"/>
      <c r="I315" s="58"/>
    </row>
    <row r="316" spans="1:9" ht="14.25" customHeight="1">
      <c r="A316" s="58"/>
      <c r="B316" s="58"/>
      <c r="C316" s="58"/>
      <c r="D316" s="58"/>
      <c r="E316" s="58"/>
      <c r="F316" s="58"/>
      <c r="G316" s="58"/>
      <c r="H316" s="58"/>
      <c r="I316" s="58"/>
    </row>
    <row r="317" spans="1:9" ht="14.25" customHeight="1">
      <c r="A317" s="58"/>
      <c r="B317" s="58"/>
      <c r="C317" s="58"/>
      <c r="D317" s="58"/>
      <c r="E317" s="58"/>
      <c r="F317" s="58"/>
      <c r="G317" s="58"/>
      <c r="H317" s="58"/>
      <c r="I317" s="58"/>
    </row>
    <row r="318" spans="1:9" ht="14.25" customHeight="1">
      <c r="A318" s="58"/>
      <c r="B318" s="58"/>
      <c r="C318" s="58"/>
      <c r="D318" s="58"/>
      <c r="E318" s="58"/>
      <c r="F318" s="58"/>
      <c r="G318" s="58"/>
      <c r="H318" s="58"/>
      <c r="I318" s="58"/>
    </row>
    <row r="319" spans="1:9" ht="14.25" customHeight="1">
      <c r="A319" s="58"/>
      <c r="B319" s="58"/>
      <c r="C319" s="58"/>
      <c r="D319" s="58"/>
      <c r="E319" s="58"/>
      <c r="F319" s="58"/>
      <c r="G319" s="58"/>
      <c r="H319" s="58"/>
      <c r="I319" s="58"/>
    </row>
    <row r="320" spans="1:9" ht="14.25" customHeight="1">
      <c r="A320" s="58"/>
      <c r="B320" s="58"/>
      <c r="C320" s="58"/>
      <c r="D320" s="58"/>
      <c r="E320" s="58"/>
      <c r="F320" s="58"/>
      <c r="G320" s="58"/>
      <c r="H320" s="58"/>
      <c r="I320" s="58"/>
    </row>
    <row r="321" spans="1:9" ht="14.25" customHeight="1">
      <c r="A321" s="58"/>
      <c r="B321" s="58"/>
      <c r="C321" s="58"/>
      <c r="D321" s="58"/>
      <c r="E321" s="58"/>
      <c r="F321" s="58"/>
      <c r="G321" s="58"/>
      <c r="H321" s="58"/>
      <c r="I321" s="58"/>
    </row>
    <row r="322" spans="1:9" ht="14.25" customHeight="1">
      <c r="A322" s="58"/>
      <c r="B322" s="58"/>
      <c r="C322" s="58"/>
      <c r="D322" s="58"/>
      <c r="E322" s="58"/>
      <c r="F322" s="58"/>
      <c r="G322" s="58"/>
      <c r="H322" s="58"/>
      <c r="I322" s="58"/>
    </row>
    <row r="323" spans="1:9" ht="14.25" customHeight="1">
      <c r="A323" s="58"/>
      <c r="B323" s="58"/>
      <c r="C323" s="58"/>
      <c r="D323" s="58"/>
      <c r="E323" s="58"/>
      <c r="F323" s="58"/>
      <c r="G323" s="58"/>
      <c r="H323" s="58"/>
      <c r="I323" s="58"/>
    </row>
    <row r="324" spans="1:9" ht="14.25" customHeight="1">
      <c r="A324" s="58"/>
      <c r="B324" s="58"/>
      <c r="C324" s="58"/>
      <c r="D324" s="58"/>
      <c r="E324" s="58"/>
      <c r="F324" s="58"/>
      <c r="G324" s="58"/>
      <c r="H324" s="58"/>
      <c r="I324" s="58"/>
    </row>
    <row r="325" spans="1:9" ht="14.25" customHeight="1">
      <c r="A325" s="58"/>
      <c r="B325" s="58"/>
      <c r="C325" s="58"/>
      <c r="D325" s="58"/>
      <c r="E325" s="58"/>
      <c r="F325" s="58"/>
      <c r="G325" s="58"/>
      <c r="H325" s="58"/>
      <c r="I325" s="58"/>
    </row>
    <row r="326" spans="1:9" ht="14.25" customHeight="1">
      <c r="A326" s="58"/>
      <c r="B326" s="58"/>
      <c r="C326" s="58"/>
      <c r="D326" s="58"/>
      <c r="E326" s="58"/>
      <c r="F326" s="58"/>
      <c r="G326" s="58"/>
      <c r="H326" s="58"/>
      <c r="I326" s="58"/>
    </row>
    <row r="327" spans="1:9" ht="14.25" customHeight="1">
      <c r="A327" s="58"/>
      <c r="B327" s="58"/>
      <c r="C327" s="58"/>
      <c r="D327" s="58"/>
      <c r="E327" s="58"/>
      <c r="F327" s="58"/>
      <c r="G327" s="58"/>
      <c r="H327" s="58"/>
      <c r="I327" s="58"/>
    </row>
    <row r="328" spans="1:9" ht="14.25" customHeight="1">
      <c r="A328" s="58"/>
      <c r="B328" s="58"/>
      <c r="C328" s="58"/>
      <c r="D328" s="58"/>
      <c r="E328" s="58"/>
      <c r="F328" s="58"/>
      <c r="G328" s="58"/>
      <c r="H328" s="58"/>
      <c r="I328" s="58"/>
    </row>
    <row r="329" spans="1:9" ht="14.25" customHeight="1">
      <c r="A329" s="58"/>
      <c r="B329" s="58"/>
      <c r="C329" s="58"/>
      <c r="D329" s="58"/>
      <c r="E329" s="58"/>
      <c r="F329" s="58"/>
      <c r="G329" s="58"/>
      <c r="H329" s="58"/>
      <c r="I329" s="58"/>
    </row>
    <row r="330" spans="1:9" ht="14.25" customHeight="1">
      <c r="A330" s="58"/>
      <c r="B330" s="58"/>
      <c r="C330" s="58"/>
      <c r="D330" s="58"/>
      <c r="E330" s="58"/>
      <c r="F330" s="58"/>
      <c r="G330" s="58"/>
      <c r="H330" s="58"/>
      <c r="I330" s="58"/>
    </row>
    <row r="331" spans="1:9" ht="14.25" customHeight="1">
      <c r="A331" s="58"/>
      <c r="B331" s="58"/>
      <c r="C331" s="58"/>
      <c r="D331" s="58"/>
      <c r="E331" s="58"/>
      <c r="F331" s="58"/>
      <c r="G331" s="58"/>
      <c r="H331" s="58"/>
      <c r="I331" s="58"/>
    </row>
    <row r="332" spans="1:9" ht="14.25" customHeight="1">
      <c r="A332" s="58"/>
      <c r="B332" s="58"/>
      <c r="C332" s="58"/>
      <c r="D332" s="58"/>
      <c r="E332" s="58"/>
      <c r="F332" s="58"/>
      <c r="G332" s="58"/>
      <c r="H332" s="58"/>
      <c r="I332" s="58"/>
    </row>
    <row r="333" spans="1:9" ht="14.25" customHeight="1">
      <c r="A333" s="58"/>
      <c r="B333" s="58"/>
      <c r="C333" s="58"/>
      <c r="D333" s="58"/>
      <c r="E333" s="58"/>
      <c r="F333" s="58"/>
      <c r="G333" s="58"/>
      <c r="H333" s="58"/>
      <c r="I333" s="58"/>
    </row>
    <row r="334" spans="1:9" ht="14.25" customHeight="1">
      <c r="A334" s="58"/>
      <c r="B334" s="58"/>
      <c r="C334" s="58"/>
      <c r="D334" s="58"/>
      <c r="E334" s="58"/>
      <c r="F334" s="58"/>
      <c r="G334" s="58"/>
      <c r="H334" s="58"/>
      <c r="I334" s="58"/>
    </row>
    <row r="335" spans="1:9" ht="14.25" customHeight="1">
      <c r="A335" s="58"/>
      <c r="B335" s="58"/>
      <c r="C335" s="58"/>
      <c r="D335" s="58"/>
      <c r="E335" s="58"/>
      <c r="F335" s="58"/>
      <c r="G335" s="58"/>
      <c r="H335" s="58"/>
      <c r="I335" s="58"/>
    </row>
    <row r="336" spans="1:9" ht="14.25" customHeight="1">
      <c r="A336" s="58"/>
      <c r="B336" s="58"/>
      <c r="C336" s="58"/>
      <c r="D336" s="58"/>
      <c r="E336" s="58"/>
      <c r="F336" s="58"/>
      <c r="G336" s="58"/>
      <c r="H336" s="58"/>
      <c r="I336" s="58"/>
    </row>
    <row r="337" spans="1:9" ht="14.25" customHeight="1">
      <c r="A337" s="58"/>
      <c r="B337" s="58"/>
      <c r="C337" s="58"/>
      <c r="D337" s="58"/>
      <c r="E337" s="58"/>
      <c r="F337" s="58"/>
      <c r="G337" s="58"/>
      <c r="H337" s="58"/>
      <c r="I337" s="58"/>
    </row>
    <row r="338" spans="1:9" ht="14.25" customHeight="1">
      <c r="A338" s="58"/>
      <c r="B338" s="58"/>
      <c r="C338" s="58"/>
      <c r="D338" s="58"/>
      <c r="E338" s="58"/>
      <c r="F338" s="58"/>
      <c r="G338" s="58"/>
      <c r="H338" s="58"/>
      <c r="I338" s="58"/>
    </row>
    <row r="339" spans="1:9" ht="14.25" customHeight="1">
      <c r="A339" s="58"/>
      <c r="B339" s="58"/>
      <c r="C339" s="58"/>
      <c r="D339" s="58"/>
      <c r="E339" s="58"/>
      <c r="F339" s="58"/>
      <c r="G339" s="58"/>
      <c r="H339" s="58"/>
      <c r="I339" s="58"/>
    </row>
    <row r="340" spans="1:9" ht="14.25" customHeight="1">
      <c r="A340" s="58"/>
      <c r="B340" s="58"/>
      <c r="C340" s="58"/>
      <c r="D340" s="58"/>
      <c r="E340" s="58"/>
      <c r="F340" s="58"/>
      <c r="G340" s="58"/>
      <c r="H340" s="58"/>
      <c r="I340" s="58"/>
    </row>
    <row r="341" spans="1:9" ht="14.25" customHeight="1">
      <c r="A341" s="58"/>
      <c r="B341" s="58"/>
      <c r="C341" s="58"/>
      <c r="D341" s="58"/>
      <c r="E341" s="58"/>
      <c r="F341" s="58"/>
      <c r="G341" s="58"/>
      <c r="H341" s="58"/>
      <c r="I341" s="58"/>
    </row>
    <row r="342" spans="1:9" ht="14.25" customHeight="1">
      <c r="A342" s="58"/>
      <c r="B342" s="58"/>
      <c r="C342" s="58"/>
      <c r="D342" s="58"/>
      <c r="E342" s="58"/>
      <c r="F342" s="58"/>
      <c r="G342" s="58"/>
      <c r="H342" s="58"/>
      <c r="I342" s="58"/>
    </row>
    <row r="343" spans="1:9" ht="14.25" customHeight="1">
      <c r="A343" s="58"/>
      <c r="B343" s="58"/>
      <c r="C343" s="58"/>
      <c r="D343" s="58"/>
      <c r="E343" s="58"/>
      <c r="F343" s="58"/>
      <c r="G343" s="58"/>
      <c r="H343" s="58"/>
      <c r="I343" s="58"/>
    </row>
    <row r="344" spans="1:9" ht="14.25" customHeight="1">
      <c r="A344" s="58"/>
      <c r="B344" s="58"/>
      <c r="C344" s="58"/>
      <c r="D344" s="58"/>
      <c r="E344" s="58"/>
      <c r="F344" s="58"/>
      <c r="G344" s="58"/>
      <c r="H344" s="58"/>
      <c r="I344" s="58"/>
    </row>
    <row r="345" spans="1:9" ht="14.25" customHeight="1">
      <c r="A345" s="58"/>
      <c r="B345" s="58"/>
      <c r="C345" s="58"/>
      <c r="D345" s="58"/>
      <c r="E345" s="58"/>
      <c r="F345" s="58"/>
      <c r="G345" s="58"/>
      <c r="H345" s="58"/>
      <c r="I345" s="58"/>
    </row>
    <row r="346" spans="1:9" ht="14.25" customHeight="1">
      <c r="A346" s="58"/>
      <c r="B346" s="58"/>
      <c r="C346" s="58"/>
      <c r="D346" s="58"/>
      <c r="E346" s="58"/>
      <c r="F346" s="58"/>
      <c r="G346" s="58"/>
      <c r="H346" s="58"/>
      <c r="I346" s="58"/>
    </row>
    <row r="347" spans="1:9" ht="14.25" customHeight="1">
      <c r="A347" s="58"/>
      <c r="B347" s="58"/>
      <c r="C347" s="58"/>
      <c r="D347" s="58"/>
      <c r="E347" s="58"/>
      <c r="F347" s="58"/>
      <c r="G347" s="58"/>
      <c r="H347" s="58"/>
      <c r="I347" s="58"/>
    </row>
    <row r="348" spans="1:9" ht="14.25" customHeight="1">
      <c r="A348" s="58"/>
      <c r="B348" s="58"/>
      <c r="C348" s="58"/>
      <c r="D348" s="58"/>
      <c r="E348" s="58"/>
      <c r="F348" s="58"/>
      <c r="G348" s="58"/>
      <c r="H348" s="58"/>
      <c r="I348" s="58"/>
    </row>
    <row r="349" spans="1:9" ht="14.25" customHeight="1">
      <c r="A349" s="58"/>
      <c r="B349" s="58"/>
      <c r="C349" s="58"/>
      <c r="D349" s="58"/>
      <c r="E349" s="58"/>
      <c r="F349" s="58"/>
      <c r="G349" s="58"/>
      <c r="H349" s="58"/>
      <c r="I349" s="58"/>
    </row>
    <row r="350" spans="1:9" ht="14.25" customHeight="1">
      <c r="A350" s="58"/>
      <c r="B350" s="58"/>
      <c r="C350" s="58"/>
      <c r="D350" s="58"/>
      <c r="E350" s="58"/>
      <c r="F350" s="58"/>
      <c r="G350" s="58"/>
      <c r="H350" s="58"/>
      <c r="I350" s="58"/>
    </row>
    <row r="351" spans="1:9" ht="14.25" customHeight="1">
      <c r="A351" s="58"/>
      <c r="B351" s="58"/>
      <c r="C351" s="58"/>
      <c r="D351" s="58"/>
      <c r="E351" s="58"/>
      <c r="F351" s="58"/>
      <c r="G351" s="58"/>
      <c r="H351" s="58"/>
      <c r="I351" s="58"/>
    </row>
    <row r="352" spans="1:9" ht="14.25" customHeight="1">
      <c r="A352" s="58"/>
      <c r="B352" s="58"/>
      <c r="C352" s="58"/>
      <c r="D352" s="58"/>
      <c r="E352" s="58"/>
      <c r="F352" s="58"/>
      <c r="G352" s="58"/>
      <c r="H352" s="58"/>
      <c r="I352" s="58"/>
    </row>
    <row r="353" spans="1:9" ht="14.25" customHeight="1">
      <c r="A353" s="58"/>
      <c r="B353" s="58"/>
      <c r="C353" s="58"/>
      <c r="D353" s="58"/>
      <c r="E353" s="58"/>
      <c r="F353" s="58"/>
      <c r="G353" s="58"/>
      <c r="H353" s="58"/>
      <c r="I353" s="58"/>
    </row>
    <row r="354" spans="1:9" ht="14.25" customHeight="1">
      <c r="A354" s="58"/>
      <c r="B354" s="58"/>
      <c r="C354" s="58"/>
      <c r="D354" s="58"/>
      <c r="E354" s="58"/>
      <c r="F354" s="58"/>
      <c r="G354" s="58"/>
      <c r="H354" s="58"/>
      <c r="I354" s="58"/>
    </row>
    <row r="355" spans="1:9" ht="14.25" customHeight="1">
      <c r="A355" s="58"/>
      <c r="B355" s="58"/>
      <c r="C355" s="58"/>
      <c r="D355" s="58"/>
      <c r="E355" s="58"/>
      <c r="F355" s="58"/>
      <c r="G355" s="58"/>
      <c r="H355" s="58"/>
      <c r="I355" s="58"/>
    </row>
    <row r="356" spans="1:9" ht="14.25" customHeight="1">
      <c r="A356" s="58"/>
      <c r="B356" s="58"/>
      <c r="C356" s="58"/>
      <c r="D356" s="58"/>
      <c r="E356" s="58"/>
      <c r="F356" s="58"/>
      <c r="G356" s="58"/>
      <c r="H356" s="58"/>
      <c r="I356" s="58"/>
    </row>
    <row r="357" spans="1:9" ht="14.25" customHeight="1">
      <c r="A357" s="58"/>
      <c r="B357" s="58"/>
      <c r="C357" s="58"/>
      <c r="D357" s="58"/>
      <c r="E357" s="58"/>
      <c r="F357" s="58"/>
      <c r="G357" s="58"/>
      <c r="H357" s="58"/>
      <c r="I357" s="58"/>
    </row>
    <row r="358" spans="1:9" ht="14.25" customHeight="1">
      <c r="A358" s="58"/>
      <c r="B358" s="58"/>
      <c r="C358" s="58"/>
      <c r="D358" s="58"/>
      <c r="E358" s="58"/>
      <c r="F358" s="58"/>
      <c r="G358" s="58"/>
      <c r="H358" s="58"/>
      <c r="I358" s="58"/>
    </row>
    <row r="359" spans="1:9" ht="14.25" customHeight="1">
      <c r="A359" s="58"/>
      <c r="B359" s="58"/>
      <c r="C359" s="58"/>
      <c r="D359" s="58"/>
      <c r="E359" s="58"/>
      <c r="F359" s="58"/>
      <c r="G359" s="58"/>
      <c r="H359" s="58"/>
      <c r="I359" s="58"/>
    </row>
    <row r="360" spans="1:9" ht="14.25" customHeight="1">
      <c r="A360" s="58"/>
      <c r="B360" s="58"/>
      <c r="C360" s="58"/>
      <c r="D360" s="58"/>
      <c r="E360" s="58"/>
      <c r="F360" s="58"/>
      <c r="G360" s="58"/>
      <c r="H360" s="58"/>
      <c r="I360" s="58"/>
    </row>
    <row r="361" spans="1:9" ht="14.25" customHeight="1">
      <c r="A361" s="58"/>
      <c r="B361" s="58"/>
      <c r="C361" s="58"/>
      <c r="D361" s="58"/>
      <c r="E361" s="58"/>
      <c r="F361" s="58"/>
      <c r="G361" s="58"/>
      <c r="H361" s="58"/>
      <c r="I361" s="58"/>
    </row>
    <row r="362" spans="1:9" ht="14.25" customHeight="1">
      <c r="A362" s="58"/>
      <c r="B362" s="58"/>
      <c r="C362" s="58"/>
      <c r="D362" s="58"/>
      <c r="E362" s="58"/>
      <c r="F362" s="58"/>
      <c r="G362" s="58"/>
      <c r="H362" s="58"/>
      <c r="I362" s="58"/>
    </row>
    <row r="363" spans="1:9" ht="14.25" customHeight="1">
      <c r="A363" s="58"/>
      <c r="B363" s="58"/>
      <c r="C363" s="58"/>
      <c r="D363" s="58"/>
      <c r="E363" s="58"/>
      <c r="F363" s="58"/>
      <c r="G363" s="58"/>
      <c r="H363" s="58"/>
      <c r="I363" s="58"/>
    </row>
    <row r="364" spans="1:9" ht="14.25" customHeight="1">
      <c r="A364" s="58"/>
      <c r="B364" s="58"/>
      <c r="C364" s="58"/>
      <c r="D364" s="58"/>
      <c r="E364" s="58"/>
      <c r="F364" s="58"/>
      <c r="G364" s="58"/>
      <c r="H364" s="58"/>
      <c r="I364" s="58"/>
    </row>
    <row r="365" spans="1:9" ht="14.25" customHeight="1">
      <c r="A365" s="58"/>
      <c r="B365" s="58"/>
      <c r="C365" s="58"/>
      <c r="D365" s="58"/>
      <c r="E365" s="58"/>
      <c r="F365" s="58"/>
      <c r="G365" s="58"/>
      <c r="H365" s="58"/>
      <c r="I365" s="58"/>
    </row>
    <row r="366" spans="1:9" ht="14.25" customHeight="1">
      <c r="A366" s="58"/>
      <c r="B366" s="58"/>
      <c r="C366" s="58"/>
      <c r="D366" s="58"/>
      <c r="E366" s="58"/>
      <c r="F366" s="58"/>
      <c r="G366" s="58"/>
      <c r="H366" s="58"/>
      <c r="I366" s="58"/>
    </row>
    <row r="367" spans="1:9" ht="14.25" customHeight="1">
      <c r="A367" s="58"/>
      <c r="B367" s="58"/>
      <c r="C367" s="58"/>
      <c r="D367" s="58"/>
      <c r="E367" s="58"/>
      <c r="F367" s="58"/>
      <c r="G367" s="58"/>
      <c r="H367" s="58"/>
      <c r="I367" s="58"/>
    </row>
    <row r="368" spans="1:9" ht="14.25" customHeight="1">
      <c r="A368" s="58"/>
      <c r="B368" s="58"/>
      <c r="C368" s="58"/>
      <c r="D368" s="58"/>
      <c r="E368" s="58"/>
      <c r="F368" s="58"/>
      <c r="G368" s="58"/>
      <c r="H368" s="58"/>
      <c r="I368" s="58"/>
    </row>
    <row r="369" spans="1:9" ht="14.25" customHeight="1">
      <c r="A369" s="58"/>
      <c r="B369" s="58"/>
      <c r="C369" s="58"/>
      <c r="D369" s="58"/>
      <c r="E369" s="58"/>
      <c r="F369" s="58"/>
      <c r="G369" s="58"/>
      <c r="H369" s="58"/>
      <c r="I369" s="58"/>
    </row>
    <row r="370" spans="1:9" ht="14.25" customHeight="1">
      <c r="A370" s="58"/>
      <c r="B370" s="58"/>
      <c r="C370" s="58"/>
      <c r="D370" s="58"/>
      <c r="E370" s="58"/>
      <c r="F370" s="58"/>
      <c r="G370" s="58"/>
      <c r="H370" s="58"/>
      <c r="I370" s="58"/>
    </row>
    <row r="371" spans="1:9" ht="14.25" customHeight="1">
      <c r="A371" s="58"/>
      <c r="B371" s="58"/>
      <c r="C371" s="58"/>
      <c r="D371" s="58"/>
      <c r="E371" s="58"/>
      <c r="F371" s="58"/>
      <c r="G371" s="58"/>
      <c r="H371" s="58"/>
      <c r="I371" s="58"/>
    </row>
    <row r="372" spans="1:9" ht="14.25" customHeight="1">
      <c r="A372" s="58"/>
      <c r="B372" s="58"/>
      <c r="C372" s="58"/>
      <c r="D372" s="58"/>
      <c r="E372" s="58"/>
      <c r="F372" s="58"/>
      <c r="G372" s="58"/>
      <c r="H372" s="58"/>
      <c r="I372" s="58"/>
    </row>
    <row r="373" spans="1:9" ht="14.25" customHeight="1">
      <c r="A373" s="58"/>
      <c r="B373" s="58"/>
      <c r="C373" s="58"/>
      <c r="D373" s="58"/>
      <c r="E373" s="58"/>
      <c r="F373" s="58"/>
      <c r="G373" s="58"/>
      <c r="H373" s="58"/>
      <c r="I373" s="58"/>
    </row>
    <row r="374" spans="1:9" ht="14.25" customHeight="1">
      <c r="A374" s="58"/>
      <c r="B374" s="58"/>
      <c r="C374" s="58"/>
      <c r="D374" s="58"/>
      <c r="E374" s="58"/>
      <c r="F374" s="58"/>
      <c r="G374" s="58"/>
      <c r="H374" s="58"/>
      <c r="I374" s="58"/>
    </row>
    <row r="375" spans="1:9" ht="14.25" customHeight="1">
      <c r="A375" s="58"/>
      <c r="B375" s="58"/>
      <c r="C375" s="58"/>
      <c r="D375" s="58"/>
      <c r="E375" s="58"/>
      <c r="F375" s="58"/>
      <c r="G375" s="58"/>
      <c r="H375" s="58"/>
      <c r="I375" s="58"/>
    </row>
    <row r="376" spans="1:9" ht="14.25" customHeight="1">
      <c r="A376" s="58"/>
      <c r="B376" s="58"/>
      <c r="C376" s="58"/>
      <c r="D376" s="58"/>
      <c r="E376" s="58"/>
      <c r="F376" s="58"/>
      <c r="G376" s="58"/>
      <c r="H376" s="58"/>
      <c r="I376" s="58"/>
    </row>
    <row r="377" spans="1:9" ht="14.25" customHeight="1">
      <c r="A377" s="58"/>
      <c r="B377" s="58"/>
      <c r="C377" s="58"/>
      <c r="D377" s="58"/>
      <c r="E377" s="58"/>
      <c r="F377" s="58"/>
      <c r="G377" s="58"/>
      <c r="H377" s="58"/>
      <c r="I377" s="58"/>
    </row>
    <row r="378" spans="1:9" ht="14.25" customHeight="1">
      <c r="A378" s="58"/>
      <c r="B378" s="58"/>
      <c r="C378" s="58"/>
      <c r="D378" s="58"/>
      <c r="E378" s="58"/>
      <c r="F378" s="58"/>
      <c r="G378" s="58"/>
      <c r="H378" s="58"/>
      <c r="I378" s="58"/>
    </row>
    <row r="379" spans="1:9" ht="14.25" customHeight="1">
      <c r="A379" s="58"/>
      <c r="B379" s="58"/>
      <c r="C379" s="58"/>
      <c r="D379" s="58"/>
      <c r="E379" s="58"/>
      <c r="F379" s="58"/>
      <c r="G379" s="58"/>
      <c r="H379" s="58"/>
      <c r="I379" s="58"/>
    </row>
    <row r="380" spans="1:9" ht="14.25" customHeight="1">
      <c r="A380" s="58"/>
      <c r="B380" s="58"/>
      <c r="C380" s="58"/>
      <c r="D380" s="58"/>
      <c r="E380" s="58"/>
      <c r="F380" s="58"/>
      <c r="G380" s="58"/>
      <c r="H380" s="58"/>
      <c r="I380" s="58"/>
    </row>
    <row r="381" spans="1:9" ht="14.25" customHeight="1">
      <c r="A381" s="58"/>
      <c r="B381" s="58"/>
      <c r="C381" s="58"/>
      <c r="D381" s="58"/>
      <c r="E381" s="58"/>
      <c r="F381" s="58"/>
      <c r="G381" s="58"/>
      <c r="H381" s="58"/>
      <c r="I381" s="58"/>
    </row>
    <row r="382" spans="1:9" ht="14.25" customHeight="1">
      <c r="A382" s="58"/>
      <c r="B382" s="58"/>
      <c r="C382" s="58"/>
      <c r="D382" s="58"/>
      <c r="E382" s="58"/>
      <c r="F382" s="58"/>
      <c r="G382" s="58"/>
      <c r="H382" s="58"/>
      <c r="I382" s="58"/>
    </row>
    <row r="383" spans="1:9" ht="14.25" customHeight="1">
      <c r="A383" s="58"/>
      <c r="B383" s="58"/>
      <c r="C383" s="58"/>
      <c r="D383" s="58"/>
      <c r="E383" s="58"/>
      <c r="F383" s="58"/>
      <c r="G383" s="58"/>
      <c r="H383" s="58"/>
      <c r="I383" s="58"/>
    </row>
    <row r="384" spans="1:9" ht="14.25" customHeight="1">
      <c r="A384" s="58"/>
      <c r="B384" s="58"/>
      <c r="C384" s="58"/>
      <c r="D384" s="58"/>
      <c r="E384" s="58"/>
      <c r="F384" s="58"/>
      <c r="G384" s="58"/>
      <c r="H384" s="58"/>
      <c r="I384" s="58"/>
    </row>
    <row r="385" spans="1:9" ht="14.25" customHeight="1">
      <c r="A385" s="58"/>
      <c r="B385" s="58"/>
      <c r="C385" s="58"/>
      <c r="D385" s="58"/>
      <c r="E385" s="58"/>
      <c r="F385" s="58"/>
      <c r="G385" s="58"/>
      <c r="H385" s="58"/>
      <c r="I385" s="58"/>
    </row>
    <row r="386" spans="1:9" ht="14.25" customHeight="1">
      <c r="A386" s="58"/>
      <c r="B386" s="58"/>
      <c r="C386" s="58"/>
      <c r="D386" s="58"/>
      <c r="E386" s="58"/>
      <c r="F386" s="58"/>
      <c r="G386" s="58"/>
      <c r="H386" s="58"/>
      <c r="I386" s="58"/>
    </row>
    <row r="387" spans="1:9" ht="14.25" customHeight="1">
      <c r="A387" s="58"/>
      <c r="B387" s="58"/>
      <c r="C387" s="58"/>
      <c r="D387" s="58"/>
      <c r="E387" s="58"/>
      <c r="F387" s="58"/>
      <c r="G387" s="58"/>
      <c r="H387" s="58"/>
      <c r="I387" s="58"/>
    </row>
    <row r="388" spans="1:9" ht="14.25" customHeight="1">
      <c r="A388" s="58"/>
      <c r="B388" s="58"/>
      <c r="C388" s="58"/>
      <c r="D388" s="58"/>
      <c r="E388" s="58"/>
      <c r="F388" s="58"/>
      <c r="G388" s="58"/>
      <c r="H388" s="58"/>
      <c r="I388" s="58"/>
    </row>
    <row r="389" spans="1:9" ht="14.25" customHeight="1">
      <c r="A389" s="58"/>
      <c r="B389" s="58"/>
      <c r="C389" s="58"/>
      <c r="D389" s="58"/>
      <c r="E389" s="58"/>
      <c r="F389" s="58"/>
      <c r="G389" s="58"/>
      <c r="H389" s="58"/>
      <c r="I389" s="58"/>
    </row>
    <row r="390" spans="1:9" ht="14.25" customHeight="1">
      <c r="A390" s="58"/>
      <c r="B390" s="58"/>
      <c r="C390" s="58"/>
      <c r="D390" s="58"/>
      <c r="E390" s="58"/>
      <c r="F390" s="58"/>
      <c r="G390" s="58"/>
      <c r="H390" s="58"/>
      <c r="I390" s="58"/>
    </row>
    <row r="391" spans="1:9" ht="14.25" customHeight="1">
      <c r="A391" s="58"/>
      <c r="B391" s="58"/>
      <c r="C391" s="58"/>
      <c r="D391" s="58"/>
      <c r="E391" s="58"/>
      <c r="F391" s="58"/>
      <c r="G391" s="58"/>
      <c r="H391" s="58"/>
      <c r="I391" s="58"/>
    </row>
    <row r="392" spans="1:9" ht="14.25" customHeight="1">
      <c r="A392" s="58"/>
      <c r="B392" s="58"/>
      <c r="C392" s="58"/>
      <c r="D392" s="58"/>
      <c r="E392" s="58"/>
      <c r="F392" s="58"/>
      <c r="G392" s="58"/>
      <c r="H392" s="58"/>
      <c r="I392" s="58"/>
    </row>
    <row r="393" spans="1:9" ht="14.25" customHeight="1">
      <c r="A393" s="58"/>
      <c r="B393" s="58"/>
      <c r="C393" s="58"/>
      <c r="D393" s="58"/>
      <c r="E393" s="58"/>
      <c r="F393" s="58"/>
      <c r="G393" s="58"/>
      <c r="H393" s="58"/>
      <c r="I393" s="58"/>
    </row>
    <row r="394" spans="1:9" ht="14.25" customHeight="1">
      <c r="A394" s="58"/>
      <c r="B394" s="58"/>
      <c r="C394" s="58"/>
      <c r="D394" s="58"/>
      <c r="E394" s="58"/>
      <c r="F394" s="58"/>
      <c r="G394" s="58"/>
      <c r="H394" s="58"/>
      <c r="I394" s="58"/>
    </row>
    <row r="395" spans="1:9" ht="14.25" customHeight="1">
      <c r="A395" s="58"/>
      <c r="B395" s="58"/>
      <c r="C395" s="58"/>
      <c r="D395" s="58"/>
      <c r="E395" s="58"/>
      <c r="F395" s="58"/>
      <c r="G395" s="58"/>
      <c r="H395" s="58"/>
      <c r="I395" s="58"/>
    </row>
    <row r="396" spans="1:9" ht="14.25" customHeight="1">
      <c r="A396" s="58"/>
      <c r="B396" s="58"/>
      <c r="C396" s="58"/>
      <c r="D396" s="58"/>
      <c r="E396" s="58"/>
      <c r="F396" s="58"/>
      <c r="G396" s="58"/>
      <c r="H396" s="58"/>
      <c r="I396" s="58"/>
    </row>
    <row r="397" spans="1:9" ht="14.25" customHeight="1">
      <c r="A397" s="58"/>
      <c r="B397" s="58"/>
      <c r="C397" s="58"/>
      <c r="D397" s="58"/>
      <c r="E397" s="58"/>
      <c r="F397" s="58"/>
      <c r="G397" s="58"/>
      <c r="H397" s="58"/>
      <c r="I397" s="58"/>
    </row>
    <row r="398" spans="1:9" ht="14.25" customHeight="1">
      <c r="A398" s="58"/>
      <c r="B398" s="58"/>
      <c r="C398" s="58"/>
      <c r="D398" s="58"/>
      <c r="E398" s="58"/>
      <c r="F398" s="58"/>
      <c r="G398" s="58"/>
      <c r="H398" s="58"/>
      <c r="I398" s="58"/>
    </row>
    <row r="399" spans="1:9" ht="14.25" customHeight="1">
      <c r="A399" s="58"/>
      <c r="B399" s="58"/>
      <c r="C399" s="58"/>
      <c r="D399" s="58"/>
      <c r="E399" s="58"/>
      <c r="F399" s="58"/>
      <c r="G399" s="58"/>
      <c r="H399" s="58"/>
      <c r="I399" s="58"/>
    </row>
    <row r="400" spans="1:9" ht="14.25" customHeight="1">
      <c r="A400" s="58"/>
      <c r="B400" s="58"/>
      <c r="C400" s="58"/>
      <c r="D400" s="58"/>
      <c r="E400" s="58"/>
      <c r="F400" s="58"/>
      <c r="G400" s="58"/>
      <c r="H400" s="58"/>
      <c r="I400" s="58"/>
    </row>
    <row r="401" spans="1:9" ht="14.25" customHeight="1">
      <c r="A401" s="58"/>
      <c r="B401" s="58"/>
      <c r="C401" s="58"/>
      <c r="D401" s="58"/>
      <c r="E401" s="58"/>
      <c r="F401" s="58"/>
      <c r="G401" s="58"/>
      <c r="H401" s="58"/>
      <c r="I401" s="58"/>
    </row>
    <row r="402" spans="1:9" ht="14.25" customHeight="1">
      <c r="A402" s="58"/>
      <c r="B402" s="58"/>
      <c r="C402" s="58"/>
      <c r="D402" s="58"/>
      <c r="E402" s="58"/>
      <c r="F402" s="58"/>
      <c r="G402" s="58"/>
      <c r="H402" s="58"/>
      <c r="I402" s="58"/>
    </row>
    <row r="403" spans="1:9" ht="14.25" customHeight="1">
      <c r="A403" s="58"/>
      <c r="B403" s="58"/>
      <c r="C403" s="58"/>
      <c r="D403" s="58"/>
      <c r="E403" s="58"/>
      <c r="F403" s="58"/>
      <c r="G403" s="58"/>
      <c r="H403" s="58"/>
      <c r="I403" s="58"/>
    </row>
    <row r="404" spans="1:9" ht="14.25" customHeight="1">
      <c r="A404" s="58"/>
      <c r="B404" s="58"/>
      <c r="C404" s="58"/>
      <c r="D404" s="58"/>
      <c r="E404" s="58"/>
      <c r="F404" s="58"/>
      <c r="G404" s="58"/>
      <c r="H404" s="58"/>
      <c r="I404" s="58"/>
    </row>
    <row r="405" spans="1:9" ht="14.25" customHeight="1">
      <c r="A405" s="58"/>
      <c r="B405" s="58"/>
      <c r="C405" s="58"/>
      <c r="D405" s="58"/>
      <c r="E405" s="58"/>
      <c r="F405" s="58"/>
      <c r="G405" s="58"/>
      <c r="H405" s="58"/>
      <c r="I405" s="58"/>
    </row>
    <row r="406" spans="1:9" ht="14.25" customHeight="1">
      <c r="A406" s="58"/>
      <c r="B406" s="58"/>
      <c r="C406" s="58"/>
      <c r="D406" s="58"/>
      <c r="E406" s="58"/>
      <c r="F406" s="58"/>
      <c r="G406" s="58"/>
      <c r="H406" s="58"/>
      <c r="I406" s="58"/>
    </row>
    <row r="407" spans="1:9" ht="14.25" customHeight="1">
      <c r="A407" s="58"/>
      <c r="B407" s="58"/>
      <c r="C407" s="58"/>
      <c r="D407" s="58"/>
      <c r="E407" s="58"/>
      <c r="F407" s="58"/>
      <c r="G407" s="58"/>
      <c r="H407" s="58"/>
      <c r="I407" s="58"/>
    </row>
    <row r="408" spans="1:9" ht="14.25" customHeight="1">
      <c r="A408" s="58"/>
      <c r="B408" s="58"/>
      <c r="C408" s="58"/>
      <c r="D408" s="58"/>
      <c r="E408" s="58"/>
      <c r="F408" s="58"/>
      <c r="G408" s="58"/>
      <c r="H408" s="58"/>
      <c r="I408" s="58"/>
    </row>
    <row r="409" spans="1:9" ht="14.25" customHeight="1">
      <c r="A409" s="58"/>
      <c r="B409" s="58"/>
      <c r="C409" s="58"/>
      <c r="D409" s="58"/>
      <c r="E409" s="58"/>
      <c r="F409" s="58"/>
      <c r="G409" s="58"/>
      <c r="H409" s="58"/>
      <c r="I409" s="58"/>
    </row>
    <row r="410" spans="1:9" ht="14.25" customHeight="1">
      <c r="A410" s="58"/>
      <c r="B410" s="58"/>
      <c r="C410" s="58"/>
      <c r="D410" s="58"/>
      <c r="E410" s="58"/>
      <c r="F410" s="58"/>
      <c r="G410" s="58"/>
      <c r="H410" s="58"/>
      <c r="I410" s="58"/>
    </row>
    <row r="411" spans="1:9" ht="14.25" customHeight="1">
      <c r="A411" s="58"/>
      <c r="B411" s="58"/>
      <c r="C411" s="58"/>
      <c r="D411" s="58"/>
      <c r="E411" s="58"/>
      <c r="F411" s="58"/>
      <c r="G411" s="58"/>
      <c r="H411" s="58"/>
      <c r="I411" s="58"/>
    </row>
    <row r="412" spans="1:9" ht="14.25" customHeight="1">
      <c r="A412" s="58"/>
      <c r="B412" s="58"/>
      <c r="C412" s="58"/>
      <c r="D412" s="58"/>
      <c r="E412" s="58"/>
      <c r="F412" s="58"/>
      <c r="G412" s="58"/>
      <c r="H412" s="58"/>
      <c r="I412" s="58"/>
    </row>
    <row r="413" spans="1:9" ht="14.25" customHeight="1">
      <c r="A413" s="58"/>
      <c r="B413" s="58"/>
      <c r="C413" s="58"/>
      <c r="D413" s="58"/>
      <c r="E413" s="58"/>
      <c r="F413" s="58"/>
      <c r="G413" s="58"/>
      <c r="H413" s="58"/>
      <c r="I413" s="58"/>
    </row>
    <row r="414" spans="1:9" ht="14.25" customHeight="1">
      <c r="A414" s="58"/>
      <c r="B414" s="58"/>
      <c r="C414" s="58"/>
      <c r="D414" s="58"/>
      <c r="E414" s="58"/>
      <c r="F414" s="58"/>
      <c r="G414" s="58"/>
      <c r="H414" s="58"/>
      <c r="I414" s="58"/>
    </row>
    <row r="415" spans="1:9" ht="14.25" customHeight="1">
      <c r="A415" s="58"/>
      <c r="B415" s="58"/>
      <c r="C415" s="58"/>
      <c r="D415" s="58"/>
      <c r="E415" s="58"/>
      <c r="F415" s="58"/>
      <c r="G415" s="58"/>
      <c r="H415" s="58"/>
      <c r="I415" s="58"/>
    </row>
    <row r="416" spans="1:9" ht="14.25" customHeight="1">
      <c r="A416" s="58"/>
      <c r="B416" s="58"/>
      <c r="C416" s="58"/>
      <c r="D416" s="58"/>
      <c r="E416" s="58"/>
      <c r="F416" s="58"/>
      <c r="G416" s="58"/>
      <c r="H416" s="58"/>
      <c r="I416" s="58"/>
    </row>
    <row r="417" spans="1:9" ht="14.25" customHeight="1">
      <c r="A417" s="58"/>
      <c r="B417" s="58"/>
      <c r="C417" s="58"/>
      <c r="D417" s="58"/>
      <c r="E417" s="58"/>
      <c r="F417" s="58"/>
      <c r="G417" s="58"/>
      <c r="H417" s="58"/>
      <c r="I417" s="58"/>
    </row>
    <row r="418" spans="1:9" ht="14.25" customHeight="1">
      <c r="A418" s="58"/>
      <c r="B418" s="58"/>
      <c r="C418" s="58"/>
      <c r="D418" s="58"/>
      <c r="E418" s="58"/>
      <c r="F418" s="58"/>
      <c r="G418" s="58"/>
      <c r="H418" s="58"/>
      <c r="I418" s="58"/>
    </row>
    <row r="419" spans="1:9" ht="14.25" customHeight="1">
      <c r="A419" s="58"/>
      <c r="B419" s="58"/>
      <c r="C419" s="58"/>
      <c r="D419" s="58"/>
      <c r="E419" s="58"/>
      <c r="F419" s="58"/>
      <c r="G419" s="58"/>
      <c r="H419" s="58"/>
      <c r="I419" s="58"/>
    </row>
    <row r="420" spans="1:9" ht="14.25" customHeight="1">
      <c r="A420" s="58"/>
      <c r="B420" s="58"/>
      <c r="C420" s="58"/>
      <c r="D420" s="58"/>
      <c r="E420" s="58"/>
      <c r="F420" s="58"/>
      <c r="G420" s="58"/>
      <c r="H420" s="58"/>
      <c r="I420" s="58"/>
    </row>
    <row r="421" spans="1:9" ht="14.25" customHeight="1">
      <c r="A421" s="58"/>
      <c r="B421" s="58"/>
      <c r="C421" s="58"/>
      <c r="D421" s="58"/>
      <c r="E421" s="58"/>
      <c r="F421" s="58"/>
      <c r="G421" s="58"/>
      <c r="H421" s="58"/>
      <c r="I421" s="58"/>
    </row>
    <row r="422" spans="1:9" ht="14.25" customHeight="1">
      <c r="A422" s="58"/>
      <c r="B422" s="58"/>
      <c r="C422" s="58"/>
      <c r="D422" s="58"/>
      <c r="E422" s="58"/>
      <c r="F422" s="58"/>
      <c r="G422" s="58"/>
      <c r="H422" s="58"/>
      <c r="I422" s="58"/>
    </row>
    <row r="423" spans="1:9" ht="14.25" customHeight="1">
      <c r="A423" s="58"/>
      <c r="B423" s="58"/>
      <c r="C423" s="58"/>
      <c r="D423" s="58"/>
      <c r="E423" s="58"/>
      <c r="F423" s="58"/>
      <c r="G423" s="58"/>
      <c r="H423" s="58"/>
      <c r="I423" s="58"/>
    </row>
    <row r="424" spans="1:9" ht="14.25" customHeight="1">
      <c r="A424" s="58"/>
      <c r="B424" s="58"/>
      <c r="C424" s="58"/>
      <c r="D424" s="58"/>
      <c r="E424" s="58"/>
      <c r="F424" s="58"/>
      <c r="G424" s="58"/>
      <c r="H424" s="58"/>
      <c r="I424" s="58"/>
    </row>
    <row r="425" spans="1:9" ht="14.25" customHeight="1">
      <c r="A425" s="58"/>
      <c r="B425" s="58"/>
      <c r="C425" s="58"/>
      <c r="D425" s="58"/>
      <c r="E425" s="58"/>
      <c r="F425" s="58"/>
      <c r="G425" s="58"/>
      <c r="H425" s="58"/>
      <c r="I425" s="58"/>
    </row>
    <row r="426" spans="1:9" ht="14.25" customHeight="1">
      <c r="A426" s="58"/>
      <c r="B426" s="58"/>
      <c r="C426" s="58"/>
      <c r="D426" s="58"/>
      <c r="E426" s="58"/>
      <c r="F426" s="58"/>
      <c r="G426" s="58"/>
      <c r="H426" s="58"/>
      <c r="I426" s="58"/>
    </row>
    <row r="427" spans="1:9" ht="14.25" customHeight="1">
      <c r="A427" s="58"/>
      <c r="B427" s="58"/>
      <c r="C427" s="58"/>
      <c r="D427" s="58"/>
      <c r="E427" s="58"/>
      <c r="F427" s="58"/>
      <c r="G427" s="58"/>
      <c r="H427" s="58"/>
      <c r="I427" s="58"/>
    </row>
    <row r="428" spans="1:9" ht="14.25" customHeight="1">
      <c r="A428" s="58"/>
      <c r="B428" s="58"/>
      <c r="C428" s="58"/>
      <c r="D428" s="58"/>
      <c r="E428" s="58"/>
      <c r="F428" s="58"/>
      <c r="G428" s="58"/>
      <c r="H428" s="58"/>
      <c r="I428" s="58"/>
    </row>
    <row r="429" spans="1:9" ht="14.25" customHeight="1">
      <c r="A429" s="58"/>
      <c r="B429" s="58"/>
      <c r="C429" s="58"/>
      <c r="D429" s="58"/>
      <c r="E429" s="58"/>
      <c r="F429" s="58"/>
      <c r="G429" s="58"/>
      <c r="H429" s="58"/>
      <c r="I429" s="58"/>
    </row>
    <row r="430" spans="1:9" ht="14.25" customHeight="1">
      <c r="A430" s="58"/>
      <c r="B430" s="58"/>
      <c r="C430" s="58"/>
      <c r="D430" s="58"/>
      <c r="E430" s="58"/>
      <c r="F430" s="58"/>
      <c r="G430" s="58"/>
      <c r="H430" s="58"/>
      <c r="I430" s="58"/>
    </row>
    <row r="431" spans="1:9" ht="14.25" customHeight="1">
      <c r="A431" s="58"/>
      <c r="B431" s="58"/>
      <c r="C431" s="58"/>
      <c r="D431" s="58"/>
      <c r="E431" s="58"/>
      <c r="F431" s="58"/>
      <c r="G431" s="58"/>
      <c r="H431" s="58"/>
      <c r="I431" s="58"/>
    </row>
    <row r="432" spans="1:9" ht="14.25" customHeight="1">
      <c r="A432" s="58"/>
      <c r="B432" s="58"/>
      <c r="C432" s="58"/>
      <c r="D432" s="58"/>
      <c r="E432" s="58"/>
      <c r="F432" s="58"/>
      <c r="G432" s="58"/>
      <c r="H432" s="58"/>
      <c r="I432" s="58"/>
    </row>
    <row r="433" spans="1:9" ht="14.25" customHeight="1">
      <c r="A433" s="58"/>
      <c r="B433" s="58"/>
      <c r="C433" s="58"/>
      <c r="D433" s="58"/>
      <c r="E433" s="58"/>
      <c r="F433" s="58"/>
      <c r="G433" s="58"/>
      <c r="H433" s="58"/>
      <c r="I433" s="58"/>
    </row>
    <row r="434" spans="1:9" ht="14.25" customHeight="1">
      <c r="A434" s="58"/>
      <c r="B434" s="58"/>
      <c r="C434" s="58"/>
      <c r="D434" s="58"/>
      <c r="E434" s="58"/>
      <c r="F434" s="58"/>
      <c r="G434" s="58"/>
      <c r="H434" s="58"/>
      <c r="I434" s="58"/>
    </row>
    <row r="435" spans="1:9" ht="14.25" customHeight="1">
      <c r="A435" s="58"/>
      <c r="B435" s="58"/>
      <c r="C435" s="58"/>
      <c r="D435" s="58"/>
      <c r="E435" s="58"/>
      <c r="F435" s="58"/>
      <c r="G435" s="58"/>
      <c r="H435" s="58"/>
      <c r="I435" s="58"/>
    </row>
    <row r="436" spans="1:9" ht="14.25" customHeight="1">
      <c r="A436" s="58"/>
      <c r="B436" s="58"/>
      <c r="C436" s="58"/>
      <c r="D436" s="58"/>
      <c r="E436" s="58"/>
      <c r="F436" s="58"/>
      <c r="G436" s="58"/>
      <c r="H436" s="58"/>
      <c r="I436" s="58"/>
    </row>
    <row r="437" spans="1:9" ht="14.25" customHeight="1">
      <c r="A437" s="58"/>
      <c r="B437" s="58"/>
      <c r="C437" s="58"/>
      <c r="D437" s="58"/>
      <c r="E437" s="58"/>
      <c r="F437" s="58"/>
      <c r="G437" s="58"/>
      <c r="H437" s="58"/>
      <c r="I437" s="58"/>
    </row>
    <row r="438" spans="1:9" ht="14.25" customHeight="1">
      <c r="A438" s="58"/>
      <c r="B438" s="58"/>
      <c r="C438" s="58"/>
      <c r="D438" s="58"/>
      <c r="E438" s="58"/>
      <c r="F438" s="58"/>
      <c r="G438" s="58"/>
      <c r="H438" s="58"/>
      <c r="I438" s="58"/>
    </row>
    <row r="439" spans="1:9" ht="14.25" customHeight="1">
      <c r="A439" s="58"/>
      <c r="B439" s="58"/>
      <c r="C439" s="58"/>
      <c r="D439" s="58"/>
      <c r="E439" s="58"/>
      <c r="F439" s="58"/>
      <c r="G439" s="58"/>
      <c r="H439" s="58"/>
      <c r="I439" s="58"/>
    </row>
    <row r="440" spans="1:9" ht="14.25" customHeight="1">
      <c r="A440" s="58"/>
      <c r="B440" s="58"/>
      <c r="C440" s="58"/>
      <c r="D440" s="58"/>
      <c r="E440" s="58"/>
      <c r="F440" s="58"/>
      <c r="G440" s="58"/>
      <c r="H440" s="58"/>
      <c r="I440" s="58"/>
    </row>
    <row r="441" spans="1:9" ht="14.25" customHeight="1">
      <c r="A441" s="58"/>
      <c r="B441" s="58"/>
      <c r="C441" s="58"/>
      <c r="D441" s="58"/>
      <c r="E441" s="58"/>
      <c r="F441" s="58"/>
      <c r="G441" s="58"/>
      <c r="H441" s="58"/>
      <c r="I441" s="58"/>
    </row>
    <row r="442" spans="1:9" ht="14.25" customHeight="1">
      <c r="A442" s="58"/>
      <c r="B442" s="58"/>
      <c r="C442" s="58"/>
      <c r="D442" s="58"/>
      <c r="E442" s="58"/>
      <c r="F442" s="58"/>
      <c r="G442" s="58"/>
      <c r="H442" s="58"/>
      <c r="I442" s="58"/>
    </row>
    <row r="443" spans="1:9" ht="14.25" customHeight="1">
      <c r="A443" s="58"/>
      <c r="B443" s="58"/>
      <c r="C443" s="58"/>
      <c r="D443" s="58"/>
      <c r="E443" s="58"/>
      <c r="F443" s="58"/>
      <c r="G443" s="58"/>
      <c r="H443" s="58"/>
      <c r="I443" s="58"/>
    </row>
    <row r="444" spans="1:9" ht="14.25" customHeight="1">
      <c r="A444" s="58"/>
      <c r="B444" s="58"/>
      <c r="C444" s="58"/>
      <c r="D444" s="58"/>
      <c r="E444" s="58"/>
      <c r="F444" s="58"/>
      <c r="G444" s="58"/>
      <c r="H444" s="58"/>
      <c r="I444" s="58"/>
    </row>
    <row r="445" spans="1:9" ht="14.25" customHeight="1">
      <c r="A445" s="58"/>
      <c r="B445" s="58"/>
      <c r="C445" s="58"/>
      <c r="D445" s="58"/>
      <c r="E445" s="58"/>
      <c r="F445" s="58"/>
      <c r="G445" s="58"/>
      <c r="H445" s="58"/>
      <c r="I445" s="58"/>
    </row>
    <row r="446" spans="1:9" ht="14.25" customHeight="1">
      <c r="A446" s="58"/>
      <c r="B446" s="58"/>
      <c r="C446" s="58"/>
      <c r="D446" s="58"/>
      <c r="E446" s="58"/>
      <c r="F446" s="58"/>
      <c r="G446" s="58"/>
      <c r="H446" s="58"/>
      <c r="I446" s="58"/>
    </row>
    <row r="447" spans="1:9" ht="14.25" customHeight="1">
      <c r="A447" s="58"/>
      <c r="B447" s="58"/>
      <c r="C447" s="58"/>
      <c r="D447" s="58"/>
      <c r="E447" s="58"/>
      <c r="F447" s="58"/>
      <c r="G447" s="58"/>
      <c r="H447" s="58"/>
      <c r="I447" s="58"/>
    </row>
    <row r="448" spans="1:9" ht="14.25" customHeight="1">
      <c r="A448" s="58"/>
      <c r="B448" s="58"/>
      <c r="C448" s="58"/>
      <c r="D448" s="58"/>
      <c r="E448" s="58"/>
      <c r="F448" s="58"/>
      <c r="G448" s="58"/>
      <c r="H448" s="58"/>
      <c r="I448" s="58"/>
    </row>
    <row r="449" spans="1:9" ht="14.25" customHeight="1">
      <c r="A449" s="58"/>
      <c r="B449" s="58"/>
      <c r="C449" s="58"/>
      <c r="D449" s="58"/>
      <c r="E449" s="58"/>
      <c r="F449" s="58"/>
      <c r="G449" s="58"/>
      <c r="H449" s="58"/>
      <c r="I449" s="58"/>
    </row>
    <row r="450" spans="1:9" ht="14.25" customHeight="1">
      <c r="A450" s="58"/>
      <c r="B450" s="58"/>
      <c r="C450" s="58"/>
      <c r="D450" s="58"/>
      <c r="E450" s="58"/>
      <c r="F450" s="58"/>
      <c r="G450" s="58"/>
      <c r="H450" s="58"/>
      <c r="I450" s="58"/>
    </row>
    <row r="451" spans="1:9" ht="14.25" customHeight="1">
      <c r="A451" s="58"/>
      <c r="B451" s="58"/>
      <c r="C451" s="58"/>
      <c r="D451" s="58"/>
      <c r="E451" s="58"/>
      <c r="F451" s="58"/>
      <c r="G451" s="58"/>
      <c r="H451" s="58"/>
      <c r="I451" s="58"/>
    </row>
    <row r="452" spans="1:9" ht="14.25" customHeight="1">
      <c r="A452" s="58"/>
      <c r="B452" s="58"/>
      <c r="C452" s="58"/>
      <c r="D452" s="58"/>
      <c r="E452" s="58"/>
      <c r="F452" s="58"/>
      <c r="G452" s="58"/>
      <c r="H452" s="58"/>
      <c r="I452" s="58"/>
    </row>
    <row r="453" spans="1:9" ht="14.25" customHeight="1">
      <c r="A453" s="58"/>
      <c r="B453" s="58"/>
      <c r="C453" s="58"/>
      <c r="D453" s="58"/>
      <c r="E453" s="58"/>
      <c r="F453" s="58"/>
      <c r="G453" s="58"/>
      <c r="H453" s="58"/>
      <c r="I453" s="58"/>
    </row>
    <row r="454" spans="1:9" ht="14.25" customHeight="1">
      <c r="A454" s="58"/>
      <c r="B454" s="58"/>
      <c r="C454" s="58"/>
      <c r="D454" s="58"/>
      <c r="E454" s="58"/>
      <c r="F454" s="58"/>
      <c r="G454" s="58"/>
      <c r="H454" s="58"/>
      <c r="I454" s="58"/>
    </row>
    <row r="455" spans="1:9" ht="14.25" customHeight="1">
      <c r="A455" s="58"/>
      <c r="B455" s="58"/>
      <c r="C455" s="58"/>
      <c r="D455" s="58"/>
      <c r="E455" s="58"/>
      <c r="F455" s="58"/>
      <c r="G455" s="58"/>
      <c r="H455" s="58"/>
      <c r="I455" s="58"/>
    </row>
    <row r="456" spans="1:9" ht="14.25" customHeight="1">
      <c r="A456" s="58"/>
      <c r="B456" s="58"/>
      <c r="C456" s="58"/>
      <c r="D456" s="58"/>
      <c r="E456" s="58"/>
      <c r="F456" s="58"/>
      <c r="G456" s="58"/>
      <c r="H456" s="58"/>
      <c r="I456" s="58"/>
    </row>
    <row r="457" spans="1:9" ht="14.25" customHeight="1">
      <c r="A457" s="58"/>
      <c r="B457" s="58"/>
      <c r="C457" s="58"/>
      <c r="D457" s="58"/>
      <c r="E457" s="58"/>
      <c r="F457" s="58"/>
      <c r="G457" s="58"/>
      <c r="H457" s="58"/>
      <c r="I457" s="58"/>
    </row>
    <row r="458" spans="1:9" ht="14.25" customHeight="1">
      <c r="A458" s="58"/>
      <c r="B458" s="58"/>
      <c r="C458" s="58"/>
      <c r="D458" s="58"/>
      <c r="E458" s="58"/>
      <c r="F458" s="58"/>
      <c r="G458" s="58"/>
      <c r="H458" s="58"/>
      <c r="I458" s="58"/>
    </row>
    <row r="459" spans="1:9" ht="14.25" customHeight="1">
      <c r="A459" s="58"/>
      <c r="B459" s="58"/>
      <c r="C459" s="58"/>
      <c r="D459" s="58"/>
      <c r="E459" s="58"/>
      <c r="F459" s="58"/>
      <c r="G459" s="58"/>
      <c r="H459" s="58"/>
      <c r="I459" s="58"/>
    </row>
    <row r="460" spans="1:9" ht="14.25" customHeight="1">
      <c r="A460" s="58"/>
      <c r="B460" s="58"/>
      <c r="C460" s="58"/>
      <c r="D460" s="58"/>
      <c r="E460" s="58"/>
      <c r="F460" s="58"/>
      <c r="G460" s="58"/>
      <c r="H460" s="58"/>
      <c r="I460" s="58"/>
    </row>
    <row r="461" spans="1:9" ht="14.25" customHeight="1">
      <c r="A461" s="58"/>
      <c r="B461" s="58"/>
      <c r="C461" s="58"/>
      <c r="D461" s="58"/>
      <c r="E461" s="58"/>
      <c r="F461" s="58"/>
      <c r="G461" s="58"/>
      <c r="H461" s="58"/>
      <c r="I461" s="58"/>
    </row>
    <row r="462" spans="1:9" ht="14.25" customHeight="1">
      <c r="A462" s="58"/>
      <c r="B462" s="58"/>
      <c r="C462" s="58"/>
      <c r="D462" s="58"/>
      <c r="E462" s="58"/>
      <c r="F462" s="58"/>
      <c r="G462" s="58"/>
      <c r="H462" s="58"/>
      <c r="I462" s="58"/>
    </row>
    <row r="463" spans="1:9" ht="14.25" customHeight="1">
      <c r="A463" s="58"/>
      <c r="B463" s="58"/>
      <c r="C463" s="58"/>
      <c r="D463" s="58"/>
      <c r="E463" s="58"/>
      <c r="F463" s="58"/>
      <c r="G463" s="58"/>
      <c r="H463" s="58"/>
      <c r="I463" s="58"/>
    </row>
    <row r="464" spans="1:9" ht="14.25" customHeight="1">
      <c r="A464" s="58"/>
      <c r="B464" s="58"/>
      <c r="C464" s="58"/>
      <c r="D464" s="58"/>
      <c r="E464" s="58"/>
      <c r="F464" s="58"/>
      <c r="G464" s="58"/>
      <c r="H464" s="58"/>
      <c r="I464" s="58"/>
    </row>
    <row r="465" spans="1:9" ht="14.25" customHeight="1">
      <c r="A465" s="58"/>
      <c r="B465" s="58"/>
      <c r="C465" s="58"/>
      <c r="D465" s="58"/>
      <c r="E465" s="58"/>
      <c r="F465" s="58"/>
      <c r="G465" s="58"/>
      <c r="H465" s="58"/>
      <c r="I465" s="58"/>
    </row>
    <row r="466" spans="1:9" ht="14.25" customHeight="1">
      <c r="A466" s="58"/>
      <c r="B466" s="58"/>
      <c r="C466" s="58"/>
      <c r="D466" s="58"/>
      <c r="E466" s="58"/>
      <c r="F466" s="58"/>
      <c r="G466" s="58"/>
      <c r="H466" s="58"/>
      <c r="I466" s="58"/>
    </row>
    <row r="467" spans="1:9" ht="14.25" customHeight="1">
      <c r="A467" s="58"/>
      <c r="B467" s="58"/>
      <c r="C467" s="58"/>
      <c r="D467" s="58"/>
      <c r="E467" s="58"/>
      <c r="F467" s="58"/>
      <c r="G467" s="58"/>
      <c r="H467" s="58"/>
      <c r="I467" s="58"/>
    </row>
    <row r="468" spans="1:9" ht="14.25" customHeight="1">
      <c r="A468" s="58"/>
      <c r="B468" s="58"/>
      <c r="C468" s="58"/>
      <c r="D468" s="58"/>
      <c r="E468" s="58"/>
      <c r="F468" s="58"/>
      <c r="G468" s="58"/>
      <c r="H468" s="58"/>
      <c r="I468" s="58"/>
    </row>
    <row r="469" spans="1:9" ht="14.25" customHeight="1">
      <c r="A469" s="58"/>
      <c r="B469" s="58"/>
      <c r="C469" s="58"/>
      <c r="D469" s="58"/>
      <c r="E469" s="58"/>
      <c r="F469" s="58"/>
      <c r="G469" s="58"/>
      <c r="H469" s="58"/>
      <c r="I469" s="58"/>
    </row>
    <row r="470" spans="1:9" ht="14.25" customHeight="1">
      <c r="A470" s="58"/>
      <c r="B470" s="58"/>
      <c r="C470" s="58"/>
      <c r="D470" s="58"/>
      <c r="E470" s="58"/>
      <c r="F470" s="58"/>
      <c r="G470" s="58"/>
      <c r="H470" s="58"/>
      <c r="I470" s="58"/>
    </row>
    <row r="471" spans="1:9" ht="14.25" customHeight="1">
      <c r="A471" s="58"/>
      <c r="B471" s="58"/>
      <c r="C471" s="58"/>
      <c r="D471" s="58"/>
      <c r="E471" s="58"/>
      <c r="F471" s="58"/>
      <c r="G471" s="58"/>
      <c r="H471" s="58"/>
      <c r="I471" s="58"/>
    </row>
    <row r="472" spans="1:9" ht="14.25" customHeight="1">
      <c r="A472" s="58"/>
      <c r="B472" s="58"/>
      <c r="C472" s="58"/>
      <c r="D472" s="58"/>
      <c r="E472" s="58"/>
      <c r="F472" s="58"/>
      <c r="G472" s="58"/>
      <c r="H472" s="58"/>
      <c r="I472" s="58"/>
    </row>
    <row r="473" spans="1:9" ht="14.25" customHeight="1">
      <c r="A473" s="58"/>
      <c r="B473" s="58"/>
      <c r="C473" s="58"/>
      <c r="D473" s="58"/>
      <c r="E473" s="58"/>
      <c r="F473" s="58"/>
      <c r="G473" s="58"/>
      <c r="H473" s="58"/>
      <c r="I473" s="58"/>
    </row>
    <row r="474" spans="1:9" ht="14.25" customHeight="1">
      <c r="A474" s="58"/>
      <c r="B474" s="58"/>
      <c r="C474" s="58"/>
      <c r="D474" s="58"/>
      <c r="E474" s="58"/>
      <c r="F474" s="58"/>
      <c r="G474" s="58"/>
      <c r="H474" s="58"/>
      <c r="I474" s="58"/>
    </row>
    <row r="475" spans="1:9" ht="14.25" customHeight="1">
      <c r="A475" s="58"/>
      <c r="B475" s="58"/>
      <c r="C475" s="58"/>
      <c r="D475" s="58"/>
      <c r="E475" s="58"/>
      <c r="F475" s="58"/>
      <c r="G475" s="58"/>
      <c r="H475" s="58"/>
      <c r="I475" s="58"/>
    </row>
    <row r="476" spans="1:9" ht="14.25" customHeight="1">
      <c r="A476" s="58"/>
      <c r="B476" s="58"/>
      <c r="C476" s="58"/>
      <c r="D476" s="58"/>
      <c r="E476" s="58"/>
      <c r="F476" s="58"/>
      <c r="G476" s="58"/>
      <c r="H476" s="58"/>
      <c r="I476" s="58"/>
    </row>
    <row r="477" spans="1:9" ht="14.25" customHeight="1">
      <c r="A477" s="58"/>
      <c r="B477" s="58"/>
      <c r="C477" s="58"/>
      <c r="D477" s="58"/>
      <c r="E477" s="58"/>
      <c r="F477" s="58"/>
      <c r="G477" s="58"/>
      <c r="H477" s="58"/>
      <c r="I477" s="58"/>
    </row>
    <row r="478" spans="1:9" ht="14.25" customHeight="1">
      <c r="A478" s="58"/>
      <c r="B478" s="58"/>
      <c r="C478" s="58"/>
      <c r="D478" s="58"/>
      <c r="E478" s="58"/>
      <c r="F478" s="58"/>
      <c r="G478" s="58"/>
      <c r="H478" s="58"/>
      <c r="I478" s="58"/>
    </row>
    <row r="479" spans="1:9" ht="14.25" customHeight="1">
      <c r="A479" s="58"/>
      <c r="B479" s="58"/>
      <c r="C479" s="58"/>
      <c r="D479" s="58"/>
      <c r="E479" s="58"/>
      <c r="F479" s="58"/>
      <c r="G479" s="58"/>
      <c r="H479" s="58"/>
      <c r="I479" s="58"/>
    </row>
    <row r="480" spans="1:9" ht="14.25" customHeight="1">
      <c r="A480" s="58"/>
      <c r="B480" s="58"/>
      <c r="C480" s="58"/>
      <c r="D480" s="58"/>
      <c r="E480" s="58"/>
      <c r="F480" s="58"/>
      <c r="G480" s="58"/>
      <c r="H480" s="58"/>
      <c r="I480" s="58"/>
    </row>
    <row r="481" spans="1:9" ht="14.25" customHeight="1">
      <c r="A481" s="58"/>
      <c r="B481" s="58"/>
      <c r="C481" s="58"/>
      <c r="D481" s="58"/>
      <c r="E481" s="58"/>
      <c r="F481" s="58"/>
      <c r="G481" s="58"/>
      <c r="H481" s="58"/>
      <c r="I481" s="58"/>
    </row>
    <row r="482" spans="1:9" ht="14.25" customHeight="1">
      <c r="A482" s="58"/>
      <c r="B482" s="58"/>
      <c r="C482" s="58"/>
      <c r="D482" s="58"/>
      <c r="E482" s="58"/>
      <c r="F482" s="58"/>
      <c r="G482" s="58"/>
      <c r="H482" s="58"/>
      <c r="I482" s="58"/>
    </row>
    <row r="483" spans="1:9" ht="14.25" customHeight="1">
      <c r="A483" s="58"/>
      <c r="B483" s="58"/>
      <c r="C483" s="58"/>
      <c r="D483" s="58"/>
      <c r="E483" s="58"/>
      <c r="F483" s="58"/>
      <c r="G483" s="58"/>
      <c r="H483" s="58"/>
      <c r="I483" s="58"/>
    </row>
    <row r="484" spans="1:9" ht="14.25" customHeight="1">
      <c r="A484" s="58"/>
      <c r="B484" s="58"/>
      <c r="C484" s="58"/>
      <c r="D484" s="58"/>
      <c r="E484" s="58"/>
      <c r="F484" s="58"/>
      <c r="G484" s="58"/>
      <c r="H484" s="58"/>
      <c r="I484" s="58"/>
    </row>
    <row r="485" spans="1:9" ht="14.25" customHeight="1">
      <c r="A485" s="58"/>
      <c r="B485" s="58"/>
      <c r="C485" s="58"/>
      <c r="D485" s="58"/>
      <c r="E485" s="58"/>
      <c r="F485" s="58"/>
      <c r="G485" s="58"/>
      <c r="H485" s="58"/>
      <c r="I485" s="58"/>
    </row>
    <row r="486" spans="1:9" ht="14.25" customHeight="1">
      <c r="A486" s="58"/>
      <c r="B486" s="58"/>
      <c r="C486" s="58"/>
      <c r="D486" s="58"/>
      <c r="E486" s="58"/>
      <c r="F486" s="58"/>
      <c r="G486" s="58"/>
      <c r="H486" s="58"/>
      <c r="I486" s="58"/>
    </row>
    <row r="487" spans="1:9" ht="14.25" customHeight="1">
      <c r="A487" s="58"/>
      <c r="B487" s="58"/>
      <c r="C487" s="58"/>
      <c r="D487" s="58"/>
      <c r="E487" s="58"/>
      <c r="F487" s="58"/>
      <c r="G487" s="58"/>
      <c r="H487" s="58"/>
      <c r="I487" s="58"/>
    </row>
    <row r="488" spans="1:9" ht="14.25" customHeight="1">
      <c r="A488" s="58"/>
      <c r="B488" s="58"/>
      <c r="C488" s="58"/>
      <c r="D488" s="58"/>
      <c r="E488" s="58"/>
      <c r="F488" s="58"/>
      <c r="G488" s="58"/>
      <c r="H488" s="58"/>
      <c r="I488" s="58"/>
    </row>
    <row r="489" spans="1:9" ht="14.25" customHeight="1">
      <c r="A489" s="58"/>
      <c r="B489" s="58"/>
      <c r="C489" s="58"/>
      <c r="D489" s="58"/>
      <c r="E489" s="58"/>
      <c r="F489" s="58"/>
      <c r="G489" s="58"/>
      <c r="H489" s="58"/>
      <c r="I489" s="58"/>
    </row>
    <row r="490" spans="1:9" ht="14.25" customHeight="1">
      <c r="A490" s="58"/>
      <c r="B490" s="58"/>
      <c r="C490" s="58"/>
      <c r="D490" s="58"/>
      <c r="E490" s="58"/>
      <c r="F490" s="58"/>
      <c r="G490" s="58"/>
      <c r="H490" s="58"/>
      <c r="I490" s="58"/>
    </row>
    <row r="491" spans="1:9" ht="14.25" customHeight="1">
      <c r="A491" s="58"/>
      <c r="B491" s="58"/>
      <c r="C491" s="58"/>
      <c r="D491" s="58"/>
      <c r="E491" s="58"/>
      <c r="F491" s="58"/>
      <c r="G491" s="58"/>
      <c r="H491" s="58"/>
      <c r="I491" s="58"/>
    </row>
    <row r="492" spans="1:9" ht="14.25" customHeight="1">
      <c r="A492" s="58"/>
      <c r="B492" s="58"/>
      <c r="C492" s="58"/>
      <c r="D492" s="58"/>
      <c r="E492" s="58"/>
      <c r="F492" s="58"/>
      <c r="G492" s="58"/>
      <c r="H492" s="58"/>
      <c r="I492" s="58"/>
    </row>
    <row r="493" spans="1:9" ht="14.25" customHeight="1">
      <c r="A493" s="58"/>
      <c r="B493" s="58"/>
      <c r="C493" s="58"/>
      <c r="D493" s="58"/>
      <c r="E493" s="58"/>
      <c r="F493" s="58"/>
      <c r="G493" s="58"/>
      <c r="H493" s="58"/>
      <c r="I493" s="58"/>
    </row>
    <row r="494" spans="1:9" ht="14.25" customHeight="1">
      <c r="A494" s="58"/>
      <c r="B494" s="58"/>
      <c r="C494" s="58"/>
      <c r="D494" s="58"/>
      <c r="E494" s="58"/>
      <c r="F494" s="58"/>
      <c r="G494" s="58"/>
      <c r="H494" s="58"/>
      <c r="I494" s="58"/>
    </row>
    <row r="495" spans="1:9" ht="14.25" customHeight="1">
      <c r="A495" s="58"/>
      <c r="B495" s="58"/>
      <c r="C495" s="58"/>
      <c r="D495" s="58"/>
      <c r="E495" s="58"/>
      <c r="F495" s="58"/>
      <c r="G495" s="58"/>
      <c r="H495" s="58"/>
      <c r="I495" s="58"/>
    </row>
    <row r="496" spans="1:9" ht="14.25" customHeight="1">
      <c r="A496" s="58"/>
      <c r="B496" s="58"/>
      <c r="C496" s="58"/>
      <c r="D496" s="58"/>
      <c r="E496" s="58"/>
      <c r="F496" s="58"/>
      <c r="G496" s="58"/>
      <c r="H496" s="58"/>
      <c r="I496" s="58"/>
    </row>
    <row r="497" spans="1:9" ht="14.25" customHeight="1">
      <c r="A497" s="58"/>
      <c r="B497" s="58"/>
      <c r="C497" s="58"/>
      <c r="D497" s="58"/>
      <c r="E497" s="58"/>
      <c r="F497" s="58"/>
      <c r="G497" s="58"/>
      <c r="H497" s="58"/>
      <c r="I497" s="58"/>
    </row>
    <row r="498" spans="1:9" ht="14.25" customHeight="1">
      <c r="A498" s="58"/>
      <c r="B498" s="58"/>
      <c r="C498" s="58"/>
      <c r="D498" s="58"/>
      <c r="E498" s="58"/>
      <c r="F498" s="58"/>
      <c r="G498" s="58"/>
      <c r="H498" s="58"/>
      <c r="I498" s="58"/>
    </row>
    <row r="499" spans="1:9" ht="14.25" customHeight="1">
      <c r="A499" s="58"/>
      <c r="B499" s="58"/>
      <c r="C499" s="58"/>
      <c r="D499" s="58"/>
      <c r="E499" s="58"/>
      <c r="F499" s="58"/>
      <c r="G499" s="58"/>
      <c r="H499" s="58"/>
      <c r="I499" s="58"/>
    </row>
    <row r="500" spans="1:9" ht="14.25" customHeight="1">
      <c r="A500" s="58"/>
      <c r="B500" s="58"/>
      <c r="C500" s="58"/>
      <c r="D500" s="58"/>
      <c r="E500" s="58"/>
      <c r="F500" s="58"/>
      <c r="G500" s="58"/>
      <c r="H500" s="58"/>
      <c r="I500" s="58"/>
    </row>
    <row r="501" spans="1:9" ht="14.25" customHeight="1">
      <c r="A501" s="58"/>
      <c r="B501" s="58"/>
      <c r="C501" s="58"/>
      <c r="D501" s="58"/>
      <c r="E501" s="58"/>
      <c r="F501" s="58"/>
      <c r="G501" s="58"/>
      <c r="H501" s="58"/>
      <c r="I501" s="58"/>
    </row>
    <row r="502" spans="1:9" ht="14.25" customHeight="1">
      <c r="A502" s="58"/>
      <c r="B502" s="58"/>
      <c r="C502" s="58"/>
      <c r="D502" s="58"/>
      <c r="E502" s="58"/>
      <c r="F502" s="58"/>
      <c r="G502" s="58"/>
      <c r="H502" s="58"/>
      <c r="I502" s="58"/>
    </row>
    <row r="503" spans="1:9" ht="14.25" customHeight="1">
      <c r="A503" s="58"/>
      <c r="B503" s="58"/>
      <c r="C503" s="58"/>
      <c r="D503" s="58"/>
      <c r="E503" s="58"/>
      <c r="F503" s="58"/>
      <c r="G503" s="58"/>
      <c r="H503" s="58"/>
      <c r="I503" s="58"/>
    </row>
    <row r="504" spans="1:9" ht="14.25" customHeight="1">
      <c r="A504" s="58"/>
      <c r="B504" s="58"/>
      <c r="C504" s="58"/>
      <c r="D504" s="58"/>
      <c r="E504" s="58"/>
      <c r="F504" s="58"/>
      <c r="G504" s="58"/>
      <c r="H504" s="58"/>
      <c r="I504" s="58"/>
    </row>
    <row r="505" spans="1:9" ht="14.25" customHeight="1">
      <c r="A505" s="58"/>
      <c r="B505" s="58"/>
      <c r="C505" s="58"/>
      <c r="D505" s="58"/>
      <c r="E505" s="58"/>
      <c r="F505" s="58"/>
      <c r="G505" s="58"/>
      <c r="H505" s="58"/>
      <c r="I505" s="58"/>
    </row>
    <row r="506" spans="1:9" ht="14.25" customHeight="1">
      <c r="A506" s="58"/>
      <c r="B506" s="58"/>
      <c r="C506" s="58"/>
      <c r="D506" s="58"/>
      <c r="E506" s="58"/>
      <c r="F506" s="58"/>
      <c r="G506" s="58"/>
      <c r="H506" s="58"/>
      <c r="I506" s="58"/>
    </row>
    <row r="507" spans="1:9" ht="14.25" customHeight="1">
      <c r="A507" s="58"/>
      <c r="B507" s="58"/>
      <c r="C507" s="58"/>
      <c r="D507" s="58"/>
      <c r="E507" s="58"/>
      <c r="F507" s="58"/>
      <c r="G507" s="58"/>
      <c r="H507" s="58"/>
      <c r="I507" s="58"/>
    </row>
    <row r="508" spans="1:9" ht="14.25" customHeight="1">
      <c r="A508" s="58"/>
      <c r="B508" s="58"/>
      <c r="C508" s="58"/>
      <c r="D508" s="58"/>
      <c r="E508" s="58"/>
      <c r="F508" s="58"/>
      <c r="G508" s="58"/>
      <c r="H508" s="58"/>
      <c r="I508" s="58"/>
    </row>
    <row r="509" spans="1:9" ht="14.25" customHeight="1">
      <c r="A509" s="58"/>
      <c r="B509" s="58"/>
      <c r="C509" s="58"/>
      <c r="D509" s="58"/>
      <c r="E509" s="58"/>
      <c r="F509" s="58"/>
      <c r="G509" s="58"/>
      <c r="H509" s="58"/>
      <c r="I509" s="58"/>
    </row>
    <row r="510" spans="1:9" ht="14.25" customHeight="1">
      <c r="A510" s="58"/>
      <c r="B510" s="58"/>
      <c r="C510" s="58"/>
      <c r="D510" s="58"/>
      <c r="E510" s="58"/>
      <c r="F510" s="58"/>
      <c r="G510" s="58"/>
      <c r="H510" s="58"/>
      <c r="I510" s="58"/>
    </row>
    <row r="511" spans="1:9" ht="14.25" customHeight="1">
      <c r="A511" s="58"/>
      <c r="B511" s="58"/>
      <c r="C511" s="58"/>
      <c r="D511" s="58"/>
      <c r="E511" s="58"/>
      <c r="F511" s="58"/>
      <c r="G511" s="58"/>
      <c r="H511" s="58"/>
      <c r="I511" s="58"/>
    </row>
    <row r="512" spans="1:9" ht="14.25" customHeight="1">
      <c r="A512" s="58"/>
      <c r="B512" s="58"/>
      <c r="C512" s="58"/>
      <c r="D512" s="58"/>
      <c r="E512" s="58"/>
      <c r="F512" s="58"/>
      <c r="G512" s="58"/>
      <c r="H512" s="58"/>
      <c r="I512" s="58"/>
    </row>
    <row r="513" spans="1:9" ht="14.25" customHeight="1">
      <c r="A513" s="58"/>
      <c r="B513" s="58"/>
      <c r="C513" s="58"/>
      <c r="D513" s="58"/>
      <c r="E513" s="58"/>
      <c r="F513" s="58"/>
      <c r="G513" s="58"/>
      <c r="H513" s="58"/>
      <c r="I513" s="58"/>
    </row>
    <row r="514" spans="1:9" ht="14.25" customHeight="1">
      <c r="A514" s="58"/>
      <c r="B514" s="58"/>
      <c r="C514" s="58"/>
      <c r="D514" s="58"/>
      <c r="E514" s="58"/>
      <c r="F514" s="58"/>
      <c r="G514" s="58"/>
      <c r="H514" s="58"/>
      <c r="I514" s="58"/>
    </row>
    <row r="515" spans="1:9" ht="14.25" customHeight="1">
      <c r="A515" s="58"/>
      <c r="B515" s="58"/>
      <c r="C515" s="58"/>
      <c r="D515" s="58"/>
      <c r="E515" s="58"/>
      <c r="F515" s="58"/>
      <c r="G515" s="58"/>
      <c r="H515" s="58"/>
      <c r="I515" s="58"/>
    </row>
    <row r="516" spans="1:9" ht="14.25" customHeight="1">
      <c r="A516" s="58"/>
      <c r="B516" s="58"/>
      <c r="C516" s="58"/>
      <c r="D516" s="58"/>
      <c r="E516" s="58"/>
      <c r="F516" s="58"/>
      <c r="G516" s="58"/>
      <c r="H516" s="58"/>
      <c r="I516" s="58"/>
    </row>
    <row r="517" spans="1:9" ht="14.25" customHeight="1">
      <c r="A517" s="58"/>
      <c r="B517" s="58"/>
      <c r="C517" s="58"/>
      <c r="D517" s="58"/>
      <c r="E517" s="58"/>
      <c r="F517" s="58"/>
      <c r="G517" s="58"/>
      <c r="H517" s="58"/>
      <c r="I517" s="58"/>
    </row>
    <row r="518" spans="1:9" ht="14.25" customHeight="1">
      <c r="A518" s="58"/>
      <c r="B518" s="58"/>
      <c r="C518" s="58"/>
      <c r="D518" s="58"/>
      <c r="E518" s="58"/>
      <c r="F518" s="58"/>
      <c r="G518" s="58"/>
      <c r="H518" s="58"/>
      <c r="I518" s="58"/>
    </row>
    <row r="519" spans="1:9" ht="14.25" customHeight="1">
      <c r="A519" s="58"/>
      <c r="B519" s="58"/>
      <c r="C519" s="58"/>
      <c r="D519" s="58"/>
      <c r="E519" s="58"/>
      <c r="F519" s="58"/>
      <c r="G519" s="58"/>
      <c r="H519" s="58"/>
      <c r="I519" s="58"/>
    </row>
    <row r="520" spans="1:9" ht="14.25" customHeight="1">
      <c r="A520" s="58"/>
      <c r="B520" s="58"/>
      <c r="C520" s="58"/>
      <c r="D520" s="58"/>
      <c r="E520" s="58"/>
      <c r="F520" s="58"/>
      <c r="G520" s="58"/>
      <c r="H520" s="58"/>
      <c r="I520" s="58"/>
    </row>
    <row r="521" spans="1:9" ht="14.25" customHeight="1">
      <c r="A521" s="58"/>
      <c r="B521" s="58"/>
      <c r="C521" s="58"/>
      <c r="D521" s="58"/>
      <c r="E521" s="58"/>
      <c r="F521" s="58"/>
      <c r="G521" s="58"/>
      <c r="H521" s="58"/>
      <c r="I521" s="58"/>
    </row>
    <row r="522" spans="1:9" ht="14.25" customHeight="1">
      <c r="A522" s="58"/>
      <c r="B522" s="58"/>
      <c r="C522" s="58"/>
      <c r="D522" s="58"/>
      <c r="E522" s="58"/>
      <c r="F522" s="58"/>
      <c r="G522" s="58"/>
      <c r="H522" s="58"/>
      <c r="I522" s="58"/>
    </row>
    <row r="523" spans="1:9" ht="14.25" customHeight="1">
      <c r="A523" s="58"/>
      <c r="B523" s="58"/>
      <c r="C523" s="58"/>
      <c r="D523" s="58"/>
      <c r="E523" s="58"/>
      <c r="F523" s="58"/>
      <c r="G523" s="58"/>
      <c r="H523" s="58"/>
      <c r="I523" s="58"/>
    </row>
    <row r="524" spans="1:9" ht="14.25" customHeight="1">
      <c r="A524" s="58"/>
      <c r="B524" s="58"/>
      <c r="C524" s="58"/>
      <c r="D524" s="58"/>
      <c r="E524" s="58"/>
      <c r="F524" s="58"/>
      <c r="G524" s="58"/>
      <c r="H524" s="58"/>
      <c r="I524" s="58"/>
    </row>
    <row r="525" spans="1:9" ht="14.25" customHeight="1">
      <c r="A525" s="58"/>
      <c r="B525" s="58"/>
      <c r="C525" s="58"/>
      <c r="D525" s="58"/>
      <c r="E525" s="58"/>
      <c r="F525" s="58"/>
      <c r="G525" s="58"/>
      <c r="H525" s="58"/>
      <c r="I525" s="58"/>
    </row>
    <row r="526" spans="1:9" ht="14.25" customHeight="1">
      <c r="A526" s="58"/>
      <c r="B526" s="58"/>
      <c r="C526" s="58"/>
      <c r="D526" s="58"/>
      <c r="E526" s="58"/>
      <c r="F526" s="58"/>
      <c r="G526" s="58"/>
      <c r="H526" s="58"/>
      <c r="I526" s="58"/>
    </row>
    <row r="527" spans="1:9" ht="14.25" customHeight="1">
      <c r="A527" s="58"/>
      <c r="B527" s="58"/>
      <c r="C527" s="58"/>
      <c r="D527" s="58"/>
      <c r="E527" s="58"/>
      <c r="F527" s="58"/>
      <c r="G527" s="58"/>
      <c r="H527" s="58"/>
      <c r="I527" s="58"/>
    </row>
    <row r="528" spans="1:9" ht="14.25" customHeight="1">
      <c r="A528" s="58"/>
      <c r="B528" s="58"/>
      <c r="C528" s="58"/>
      <c r="D528" s="58"/>
      <c r="E528" s="58"/>
      <c r="F528" s="58"/>
      <c r="G528" s="58"/>
      <c r="H528" s="58"/>
      <c r="I528" s="58"/>
    </row>
    <row r="529" spans="1:9" ht="14.25" customHeight="1">
      <c r="A529" s="58"/>
      <c r="B529" s="58"/>
      <c r="C529" s="58"/>
      <c r="D529" s="58"/>
      <c r="E529" s="58"/>
      <c r="F529" s="58"/>
      <c r="G529" s="58"/>
      <c r="H529" s="58"/>
      <c r="I529" s="58"/>
    </row>
    <row r="530" spans="1:9" ht="14.25" customHeight="1">
      <c r="A530" s="58"/>
      <c r="B530" s="58"/>
      <c r="C530" s="58"/>
      <c r="D530" s="58"/>
      <c r="E530" s="58"/>
      <c r="F530" s="58"/>
      <c r="G530" s="58"/>
      <c r="H530" s="58"/>
      <c r="I530" s="58"/>
    </row>
    <row r="531" spans="1:9" ht="14.25" customHeight="1">
      <c r="A531" s="58"/>
      <c r="B531" s="58"/>
      <c r="C531" s="58"/>
      <c r="D531" s="58"/>
      <c r="E531" s="58"/>
      <c r="F531" s="58"/>
      <c r="G531" s="58"/>
      <c r="H531" s="58"/>
      <c r="I531" s="58"/>
    </row>
    <row r="532" spans="1:9" ht="14.25" customHeight="1">
      <c r="A532" s="58"/>
      <c r="B532" s="58"/>
      <c r="C532" s="58"/>
      <c r="D532" s="58"/>
      <c r="E532" s="58"/>
      <c r="F532" s="58"/>
      <c r="G532" s="58"/>
      <c r="H532" s="58"/>
      <c r="I532" s="58"/>
    </row>
    <row r="533" spans="1:9" ht="14.25" customHeight="1">
      <c r="A533" s="58"/>
      <c r="B533" s="58"/>
      <c r="C533" s="58"/>
      <c r="D533" s="58"/>
      <c r="E533" s="58"/>
      <c r="F533" s="58"/>
      <c r="G533" s="58"/>
      <c r="H533" s="58"/>
      <c r="I533" s="58"/>
    </row>
    <row r="534" spans="1:9" ht="14.25" customHeight="1">
      <c r="A534" s="58"/>
      <c r="B534" s="58"/>
      <c r="C534" s="58"/>
      <c r="D534" s="58"/>
      <c r="E534" s="58"/>
      <c r="F534" s="58"/>
      <c r="G534" s="58"/>
      <c r="H534" s="58"/>
      <c r="I534" s="58"/>
    </row>
    <row r="535" spans="1:9" ht="14.25" customHeight="1">
      <c r="A535" s="58"/>
      <c r="B535" s="58"/>
      <c r="C535" s="58"/>
      <c r="D535" s="58"/>
      <c r="E535" s="58"/>
      <c r="F535" s="58"/>
      <c r="G535" s="58"/>
      <c r="H535" s="58"/>
      <c r="I535" s="58"/>
    </row>
    <row r="536" spans="1:9" ht="14.25" customHeight="1">
      <c r="A536" s="58"/>
      <c r="B536" s="58"/>
      <c r="C536" s="58"/>
      <c r="D536" s="58"/>
      <c r="E536" s="58"/>
      <c r="F536" s="58"/>
      <c r="G536" s="58"/>
      <c r="H536" s="58"/>
      <c r="I536" s="58"/>
    </row>
    <row r="537" spans="1:9" ht="14.25" customHeight="1">
      <c r="A537" s="58"/>
      <c r="B537" s="58"/>
      <c r="C537" s="58"/>
      <c r="D537" s="58"/>
      <c r="E537" s="58"/>
      <c r="F537" s="58"/>
      <c r="G537" s="58"/>
      <c r="H537" s="58"/>
      <c r="I537" s="58"/>
    </row>
    <row r="538" spans="1:9" ht="14.25" customHeight="1">
      <c r="A538" s="58"/>
      <c r="B538" s="58"/>
      <c r="C538" s="58"/>
      <c r="D538" s="58"/>
      <c r="E538" s="58"/>
      <c r="F538" s="58"/>
      <c r="G538" s="58"/>
      <c r="H538" s="58"/>
      <c r="I538" s="58"/>
    </row>
    <row r="539" spans="1:9" ht="14.25" customHeight="1">
      <c r="A539" s="58"/>
      <c r="B539" s="58"/>
      <c r="C539" s="58"/>
      <c r="D539" s="58"/>
      <c r="E539" s="58"/>
      <c r="F539" s="58"/>
      <c r="G539" s="58"/>
      <c r="H539" s="58"/>
      <c r="I539" s="58"/>
    </row>
    <row r="540" spans="1:9" ht="14.25" customHeight="1">
      <c r="A540" s="58"/>
      <c r="B540" s="58"/>
      <c r="C540" s="58"/>
      <c r="D540" s="58"/>
      <c r="E540" s="58"/>
      <c r="F540" s="58"/>
      <c r="G540" s="58"/>
      <c r="H540" s="58"/>
      <c r="I540" s="58"/>
    </row>
    <row r="541" spans="1:9" ht="14.25" customHeight="1">
      <c r="A541" s="58"/>
      <c r="B541" s="58"/>
      <c r="C541" s="58"/>
      <c r="D541" s="58"/>
      <c r="E541" s="58"/>
      <c r="F541" s="58"/>
      <c r="G541" s="58"/>
      <c r="H541" s="58"/>
      <c r="I541" s="58"/>
    </row>
    <row r="542" spans="1:9" ht="14.25" customHeight="1">
      <c r="A542" s="58"/>
      <c r="B542" s="58"/>
      <c r="C542" s="58"/>
      <c r="D542" s="58"/>
      <c r="E542" s="58"/>
      <c r="F542" s="58"/>
      <c r="G542" s="58"/>
      <c r="H542" s="58"/>
      <c r="I542" s="58"/>
    </row>
    <row r="543" spans="1:9" ht="14.25" customHeight="1">
      <c r="A543" s="58"/>
      <c r="B543" s="58"/>
      <c r="C543" s="58"/>
      <c r="D543" s="58"/>
      <c r="E543" s="58"/>
      <c r="F543" s="58"/>
      <c r="G543" s="58"/>
      <c r="H543" s="58"/>
      <c r="I543" s="58"/>
    </row>
    <row r="544" spans="1:9" ht="14.25" customHeight="1">
      <c r="A544" s="58"/>
      <c r="B544" s="58"/>
      <c r="C544" s="58"/>
      <c r="D544" s="58"/>
      <c r="E544" s="58"/>
      <c r="F544" s="58"/>
      <c r="G544" s="58"/>
      <c r="H544" s="58"/>
      <c r="I544" s="58"/>
    </row>
    <row r="545" spans="1:9" ht="14.25" customHeight="1">
      <c r="A545" s="58"/>
      <c r="B545" s="58"/>
      <c r="C545" s="58"/>
      <c r="D545" s="58"/>
      <c r="E545" s="58"/>
      <c r="F545" s="58"/>
      <c r="G545" s="58"/>
      <c r="H545" s="58"/>
      <c r="I545" s="58"/>
    </row>
    <row r="546" spans="1:9" ht="14.25" customHeight="1">
      <c r="A546" s="58"/>
      <c r="B546" s="58"/>
      <c r="C546" s="58"/>
      <c r="D546" s="58"/>
      <c r="E546" s="58"/>
      <c r="F546" s="58"/>
      <c r="G546" s="58"/>
      <c r="H546" s="58"/>
      <c r="I546" s="58"/>
    </row>
    <row r="547" spans="1:9" ht="14.25" customHeight="1">
      <c r="A547" s="58"/>
      <c r="B547" s="58"/>
      <c r="C547" s="58"/>
      <c r="D547" s="58"/>
      <c r="E547" s="58"/>
      <c r="F547" s="58"/>
      <c r="G547" s="58"/>
      <c r="H547" s="58"/>
      <c r="I547" s="58"/>
    </row>
    <row r="548" spans="1:9" ht="14.25" customHeight="1">
      <c r="A548" s="58"/>
      <c r="B548" s="58"/>
      <c r="C548" s="58"/>
      <c r="D548" s="58"/>
      <c r="E548" s="58"/>
      <c r="F548" s="58"/>
      <c r="G548" s="58"/>
      <c r="H548" s="58"/>
      <c r="I548" s="58"/>
    </row>
    <row r="549" spans="1:9" ht="14.25" customHeight="1">
      <c r="A549" s="58"/>
      <c r="B549" s="58"/>
      <c r="C549" s="58"/>
      <c r="D549" s="58"/>
      <c r="E549" s="58"/>
      <c r="F549" s="58"/>
      <c r="G549" s="58"/>
      <c r="H549" s="58"/>
      <c r="I549" s="58"/>
    </row>
    <row r="550" spans="1:9" ht="14.25" customHeight="1">
      <c r="A550" s="58"/>
      <c r="B550" s="58"/>
      <c r="C550" s="58"/>
      <c r="D550" s="58"/>
      <c r="E550" s="58"/>
      <c r="F550" s="58"/>
      <c r="G550" s="58"/>
      <c r="H550" s="58"/>
      <c r="I550" s="58"/>
    </row>
    <row r="551" spans="1:9" ht="14.25" customHeight="1">
      <c r="A551" s="58"/>
      <c r="B551" s="58"/>
      <c r="C551" s="58"/>
      <c r="D551" s="58"/>
      <c r="E551" s="58"/>
      <c r="F551" s="58"/>
      <c r="G551" s="58"/>
      <c r="H551" s="58"/>
      <c r="I551" s="58"/>
    </row>
    <row r="552" spans="1:9" ht="14.25" customHeight="1">
      <c r="A552" s="58"/>
      <c r="B552" s="58"/>
      <c r="C552" s="58"/>
      <c r="D552" s="58"/>
      <c r="E552" s="58"/>
      <c r="F552" s="58"/>
      <c r="G552" s="58"/>
      <c r="H552" s="58"/>
      <c r="I552" s="58"/>
    </row>
    <row r="553" spans="1:9" ht="14.25" customHeight="1">
      <c r="A553" s="58"/>
      <c r="B553" s="58"/>
      <c r="C553" s="58"/>
      <c r="D553" s="58"/>
      <c r="E553" s="58"/>
      <c r="F553" s="58"/>
      <c r="G553" s="58"/>
      <c r="H553" s="58"/>
      <c r="I553" s="58"/>
    </row>
    <row r="554" spans="1:9" ht="14.25" customHeight="1">
      <c r="A554" s="58"/>
      <c r="B554" s="58"/>
      <c r="C554" s="58"/>
      <c r="D554" s="58"/>
      <c r="E554" s="58"/>
      <c r="F554" s="58"/>
      <c r="G554" s="58"/>
      <c r="H554" s="58"/>
      <c r="I554" s="58"/>
    </row>
    <row r="555" spans="1:9" ht="14.25" customHeight="1">
      <c r="A555" s="58"/>
      <c r="B555" s="58"/>
      <c r="C555" s="58"/>
      <c r="D555" s="58"/>
      <c r="E555" s="58"/>
      <c r="F555" s="58"/>
      <c r="G555" s="58"/>
      <c r="H555" s="58"/>
      <c r="I555" s="58"/>
    </row>
    <row r="556" spans="1:9" ht="14.25" customHeight="1">
      <c r="A556" s="58"/>
      <c r="B556" s="58"/>
      <c r="C556" s="58"/>
      <c r="D556" s="58"/>
      <c r="E556" s="58"/>
      <c r="F556" s="58"/>
      <c r="G556" s="58"/>
      <c r="H556" s="58"/>
      <c r="I556" s="58"/>
    </row>
    <row r="557" spans="1:9" ht="14.25" customHeight="1">
      <c r="A557" s="58"/>
      <c r="B557" s="58"/>
      <c r="C557" s="58"/>
      <c r="D557" s="58"/>
      <c r="E557" s="58"/>
      <c r="F557" s="58"/>
      <c r="G557" s="58"/>
      <c r="H557" s="58"/>
      <c r="I557" s="58"/>
    </row>
    <row r="558" spans="1:9" ht="14.25" customHeight="1">
      <c r="A558" s="58"/>
      <c r="B558" s="58"/>
      <c r="C558" s="58"/>
      <c r="D558" s="58"/>
      <c r="E558" s="58"/>
      <c r="F558" s="58"/>
      <c r="G558" s="58"/>
      <c r="H558" s="58"/>
      <c r="I558" s="58"/>
    </row>
    <row r="559" spans="1:9" ht="14.25" customHeight="1">
      <c r="A559" s="58"/>
      <c r="B559" s="58"/>
      <c r="C559" s="58"/>
      <c r="D559" s="58"/>
      <c r="E559" s="58"/>
      <c r="F559" s="58"/>
      <c r="G559" s="58"/>
      <c r="H559" s="58"/>
      <c r="I559" s="58"/>
    </row>
    <row r="560" spans="1:9" ht="14.25" customHeight="1">
      <c r="A560" s="58"/>
      <c r="B560" s="58"/>
      <c r="C560" s="58"/>
      <c r="D560" s="58"/>
      <c r="E560" s="58"/>
      <c r="F560" s="58"/>
      <c r="G560" s="58"/>
      <c r="H560" s="58"/>
      <c r="I560" s="58"/>
    </row>
    <row r="561" spans="1:9" ht="14.25" customHeight="1">
      <c r="A561" s="58"/>
      <c r="B561" s="58"/>
      <c r="C561" s="58"/>
      <c r="D561" s="58"/>
      <c r="E561" s="58"/>
      <c r="F561" s="58"/>
      <c r="G561" s="58"/>
      <c r="H561" s="58"/>
      <c r="I561" s="58"/>
    </row>
    <row r="562" spans="1:9" ht="14.25" customHeight="1">
      <c r="A562" s="58"/>
      <c r="B562" s="58"/>
      <c r="C562" s="58"/>
      <c r="D562" s="58"/>
      <c r="E562" s="58"/>
      <c r="F562" s="58"/>
      <c r="G562" s="58"/>
      <c r="H562" s="58"/>
      <c r="I562" s="58"/>
    </row>
    <row r="563" spans="1:9" ht="14.25" customHeight="1">
      <c r="A563" s="58"/>
      <c r="B563" s="58"/>
      <c r="C563" s="58"/>
      <c r="D563" s="58"/>
      <c r="E563" s="58"/>
      <c r="F563" s="58"/>
      <c r="G563" s="58"/>
      <c r="H563" s="58"/>
      <c r="I563" s="58"/>
    </row>
    <row r="564" spans="1:9" ht="14.25" customHeight="1">
      <c r="A564" s="58"/>
      <c r="B564" s="58"/>
      <c r="C564" s="58"/>
      <c r="D564" s="58"/>
      <c r="E564" s="58"/>
      <c r="F564" s="58"/>
      <c r="G564" s="58"/>
      <c r="H564" s="58"/>
      <c r="I564" s="58"/>
    </row>
    <row r="565" spans="1:9" ht="14.25" customHeight="1">
      <c r="A565" s="58"/>
      <c r="B565" s="58"/>
      <c r="C565" s="58"/>
      <c r="D565" s="58"/>
      <c r="E565" s="58"/>
      <c r="F565" s="58"/>
      <c r="G565" s="58"/>
      <c r="H565" s="58"/>
      <c r="I565" s="58"/>
    </row>
    <row r="566" spans="1:9" ht="14.25" customHeight="1">
      <c r="A566" s="58"/>
      <c r="B566" s="58"/>
      <c r="C566" s="58"/>
      <c r="D566" s="58"/>
      <c r="E566" s="58"/>
      <c r="F566" s="58"/>
      <c r="G566" s="58"/>
      <c r="H566" s="58"/>
      <c r="I566" s="58"/>
    </row>
    <row r="567" spans="1:9" ht="14.25" customHeight="1">
      <c r="A567" s="58"/>
      <c r="B567" s="58"/>
      <c r="C567" s="58"/>
      <c r="D567" s="58"/>
      <c r="E567" s="58"/>
      <c r="F567" s="58"/>
      <c r="G567" s="58"/>
      <c r="H567" s="58"/>
      <c r="I567" s="58"/>
    </row>
    <row r="568" spans="1:9" ht="14.25" customHeight="1">
      <c r="A568" s="58"/>
      <c r="B568" s="58"/>
      <c r="C568" s="58"/>
      <c r="D568" s="58"/>
      <c r="E568" s="58"/>
      <c r="F568" s="58"/>
      <c r="G568" s="58"/>
      <c r="H568" s="58"/>
      <c r="I568" s="58"/>
    </row>
    <row r="569" spans="1:9" ht="14.25" customHeight="1">
      <c r="A569" s="58"/>
      <c r="B569" s="58"/>
      <c r="C569" s="58"/>
      <c r="D569" s="58"/>
      <c r="E569" s="58"/>
      <c r="F569" s="58"/>
      <c r="G569" s="58"/>
      <c r="H569" s="58"/>
      <c r="I569" s="58"/>
    </row>
    <row r="570" spans="1:9" ht="14.25" customHeight="1">
      <c r="A570" s="58"/>
      <c r="B570" s="58"/>
      <c r="C570" s="58"/>
      <c r="D570" s="58"/>
      <c r="E570" s="58"/>
      <c r="F570" s="58"/>
      <c r="G570" s="58"/>
      <c r="H570" s="58"/>
      <c r="I570" s="58"/>
    </row>
    <row r="571" spans="1:9" ht="14.25" customHeight="1">
      <c r="A571" s="58"/>
      <c r="B571" s="58"/>
      <c r="C571" s="58"/>
      <c r="D571" s="58"/>
      <c r="E571" s="58"/>
      <c r="F571" s="58"/>
      <c r="G571" s="58"/>
      <c r="H571" s="58"/>
      <c r="I571" s="58"/>
    </row>
    <row r="572" spans="1:9" ht="14.25" customHeight="1">
      <c r="A572" s="58"/>
      <c r="B572" s="58"/>
      <c r="C572" s="58"/>
      <c r="D572" s="58"/>
      <c r="E572" s="58"/>
      <c r="F572" s="58"/>
      <c r="G572" s="58"/>
      <c r="H572" s="58"/>
      <c r="I572" s="58"/>
    </row>
    <row r="573" spans="1:9" ht="14.25" customHeight="1">
      <c r="A573" s="58"/>
      <c r="B573" s="58"/>
      <c r="C573" s="58"/>
      <c r="D573" s="58"/>
      <c r="E573" s="58"/>
      <c r="F573" s="58"/>
      <c r="G573" s="58"/>
      <c r="H573" s="58"/>
      <c r="I573" s="58"/>
    </row>
    <row r="574" spans="1:9" ht="14.25" customHeight="1">
      <c r="A574" s="58"/>
      <c r="B574" s="58"/>
      <c r="C574" s="58"/>
      <c r="D574" s="58"/>
      <c r="E574" s="58"/>
      <c r="F574" s="58"/>
      <c r="G574" s="58"/>
      <c r="H574" s="58"/>
      <c r="I574" s="58"/>
    </row>
    <row r="575" spans="1:9" ht="14.25" customHeight="1">
      <c r="A575" s="58"/>
      <c r="B575" s="58"/>
      <c r="C575" s="58"/>
      <c r="D575" s="58"/>
      <c r="E575" s="58"/>
      <c r="F575" s="58"/>
      <c r="G575" s="58"/>
      <c r="H575" s="58"/>
      <c r="I575" s="58"/>
    </row>
    <row r="576" spans="1:9" ht="14.25" customHeight="1">
      <c r="A576" s="58"/>
      <c r="B576" s="58"/>
      <c r="C576" s="58"/>
      <c r="D576" s="58"/>
      <c r="E576" s="58"/>
      <c r="F576" s="58"/>
      <c r="G576" s="58"/>
      <c r="H576" s="58"/>
      <c r="I576" s="58"/>
    </row>
    <row r="577" spans="1:9" ht="14.25" customHeight="1">
      <c r="A577" s="58"/>
      <c r="B577" s="58"/>
      <c r="C577" s="58"/>
      <c r="D577" s="58"/>
      <c r="E577" s="58"/>
      <c r="F577" s="58"/>
      <c r="G577" s="58"/>
      <c r="H577" s="58"/>
      <c r="I577" s="58"/>
    </row>
    <row r="578" spans="1:9" ht="14.25" customHeight="1">
      <c r="A578" s="58"/>
      <c r="B578" s="58"/>
      <c r="C578" s="58"/>
      <c r="D578" s="58"/>
      <c r="E578" s="58"/>
      <c r="F578" s="58"/>
      <c r="G578" s="58"/>
      <c r="H578" s="58"/>
      <c r="I578" s="58"/>
    </row>
  </sheetData>
  <mergeCells count="128">
    <mergeCell ref="A25:B25"/>
    <mergeCell ref="C25:E25"/>
    <mergeCell ref="F25:G25"/>
    <mergeCell ref="H25:I25"/>
    <mergeCell ref="C26:E26"/>
    <mergeCell ref="F26:G26"/>
    <mergeCell ref="H26:I26"/>
    <mergeCell ref="A26:B26"/>
    <mergeCell ref="A21:B21"/>
    <mergeCell ref="C21:E21"/>
    <mergeCell ref="F21:G21"/>
    <mergeCell ref="H21:I21"/>
    <mergeCell ref="C22:E22"/>
    <mergeCell ref="F22:G22"/>
    <mergeCell ref="H22:I22"/>
    <mergeCell ref="A22:B22"/>
    <mergeCell ref="A23:B23"/>
    <mergeCell ref="C23:E23"/>
    <mergeCell ref="F23:G23"/>
    <mergeCell ref="H23:I23"/>
    <mergeCell ref="A27:B27"/>
    <mergeCell ref="C27:E27"/>
    <mergeCell ref="F27:G27"/>
    <mergeCell ref="H27:I27"/>
    <mergeCell ref="A28:B28"/>
    <mergeCell ref="C28:E28"/>
    <mergeCell ref="A1:I1"/>
    <mergeCell ref="A2:I2"/>
    <mergeCell ref="B3:D3"/>
    <mergeCell ref="E3:I3"/>
    <mergeCell ref="B4:D4"/>
    <mergeCell ref="E4:I4"/>
    <mergeCell ref="E5:I5"/>
    <mergeCell ref="B12:D12"/>
    <mergeCell ref="B13:D13"/>
    <mergeCell ref="B14:D14"/>
    <mergeCell ref="B15:D15"/>
    <mergeCell ref="B16:D16"/>
    <mergeCell ref="B17:D17"/>
    <mergeCell ref="B18:D18"/>
    <mergeCell ref="B5:D5"/>
    <mergeCell ref="B6:D6"/>
    <mergeCell ref="B7:D7"/>
    <mergeCell ref="B8:D8"/>
    <mergeCell ref="B9:D9"/>
    <mergeCell ref="B10:D10"/>
    <mergeCell ref="B11:D11"/>
    <mergeCell ref="E6:I6"/>
    <mergeCell ref="E7:I7"/>
    <mergeCell ref="E8:I8"/>
    <mergeCell ref="E9:I9"/>
    <mergeCell ref="E10:I10"/>
    <mergeCell ref="E11:I11"/>
    <mergeCell ref="E12:I12"/>
    <mergeCell ref="E13:I13"/>
    <mergeCell ref="E14:I14"/>
    <mergeCell ref="E15:I15"/>
    <mergeCell ref="E16:I16"/>
    <mergeCell ref="E17:I17"/>
    <mergeCell ref="E18:I18"/>
    <mergeCell ref="A20:I20"/>
    <mergeCell ref="F24:G24"/>
    <mergeCell ref="H24:I24"/>
    <mergeCell ref="A24:B24"/>
    <mergeCell ref="C24:E24"/>
    <mergeCell ref="F28:G28"/>
    <mergeCell ref="H28:I28"/>
    <mergeCell ref="A29:B29"/>
    <mergeCell ref="C29:E29"/>
    <mergeCell ref="F29:G29"/>
    <mergeCell ref="H29:I29"/>
    <mergeCell ref="A31:I31"/>
    <mergeCell ref="A50:C50"/>
    <mergeCell ref="A45:I45"/>
    <mergeCell ref="A47:I47"/>
    <mergeCell ref="A48:C48"/>
    <mergeCell ref="D48:I48"/>
    <mergeCell ref="A49:C49"/>
    <mergeCell ref="D49:I49"/>
    <mergeCell ref="D50:I50"/>
    <mergeCell ref="E34:F34"/>
    <mergeCell ref="G34:I34"/>
    <mergeCell ref="B32:D32"/>
    <mergeCell ref="E32:F32"/>
    <mergeCell ref="G32:I32"/>
    <mergeCell ref="B33:D33"/>
    <mergeCell ref="E33:F33"/>
    <mergeCell ref="G33:I33"/>
    <mergeCell ref="B34:D34"/>
    <mergeCell ref="B35:D35"/>
    <mergeCell ref="E35:F35"/>
    <mergeCell ref="G35:I35"/>
    <mergeCell ref="B36:D36"/>
    <mergeCell ref="E36:F36"/>
    <mergeCell ref="G36:I36"/>
    <mergeCell ref="B37:D37"/>
    <mergeCell ref="G61:I61"/>
    <mergeCell ref="G62:I62"/>
    <mergeCell ref="B59:F59"/>
    <mergeCell ref="B60:F60"/>
    <mergeCell ref="B61:F61"/>
    <mergeCell ref="B62:F62"/>
    <mergeCell ref="A52:I52"/>
    <mergeCell ref="A55:I55"/>
    <mergeCell ref="A53:I53"/>
    <mergeCell ref="A56:I56"/>
    <mergeCell ref="A58:I58"/>
    <mergeCell ref="G59:I59"/>
    <mergeCell ref="G60:I60"/>
    <mergeCell ref="A57:I57"/>
    <mergeCell ref="B38:D38"/>
    <mergeCell ref="E38:F38"/>
    <mergeCell ref="G38:I38"/>
    <mergeCell ref="B39:D39"/>
    <mergeCell ref="E39:F39"/>
    <mergeCell ref="G39:I39"/>
    <mergeCell ref="B40:D40"/>
    <mergeCell ref="E37:F37"/>
    <mergeCell ref="G37:I37"/>
    <mergeCell ref="B41:D41"/>
    <mergeCell ref="E41:F41"/>
    <mergeCell ref="G41:I41"/>
    <mergeCell ref="B42:D42"/>
    <mergeCell ref="E42:F42"/>
    <mergeCell ref="G42:I42"/>
    <mergeCell ref="A44:I44"/>
    <mergeCell ref="E40:F40"/>
    <mergeCell ref="G40:I40"/>
  </mergeCells>
  <pageMargins left="0.7" right="0.7" top="0.75" bottom="0.75" header="0" footer="0"/>
  <pageSetup paperSize="9" scale="7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979"/>
  <sheetViews>
    <sheetView topLeftCell="A31" workbookViewId="0">
      <selection activeCell="L51" sqref="L51"/>
    </sheetView>
  </sheetViews>
  <sheetFormatPr defaultColWidth="11.1796875" defaultRowHeight="15" customHeight="1"/>
  <cols>
    <col min="1" max="1" width="4.6328125" customWidth="1"/>
    <col min="2" max="2" width="28.54296875" customWidth="1"/>
    <col min="3" max="3" width="7" customWidth="1"/>
    <col min="4" max="4" width="7.6328125" customWidth="1"/>
    <col min="5" max="5" width="7.1796875" customWidth="1"/>
    <col min="6" max="6" width="8.1796875" customWidth="1"/>
    <col min="7" max="7" width="10.54296875" customWidth="1"/>
    <col min="8" max="8" width="8.81640625" customWidth="1"/>
    <col min="9" max="10" width="10.1796875" customWidth="1"/>
    <col min="11" max="11" width="10.36328125" customWidth="1"/>
    <col min="12" max="12" width="11.08984375" customWidth="1"/>
    <col min="13" max="14" width="10.08984375" customWidth="1"/>
    <col min="15" max="15" width="10.36328125" customWidth="1"/>
    <col min="16" max="23" width="6.81640625" customWidth="1"/>
  </cols>
  <sheetData>
    <row r="1" spans="1:23" ht="14.25" customHeight="1">
      <c r="A1" s="135" t="s">
        <v>163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"/>
      <c r="Q1" s="10"/>
      <c r="R1" s="10"/>
      <c r="S1" s="10"/>
      <c r="T1" s="10"/>
      <c r="U1" s="10"/>
      <c r="V1" s="10"/>
      <c r="W1" s="10"/>
    </row>
    <row r="2" spans="1:23" ht="14.25" customHeight="1">
      <c r="A2" s="167" t="s">
        <v>164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"/>
      <c r="Q2" s="10"/>
      <c r="R2" s="10"/>
      <c r="S2" s="10"/>
      <c r="T2" s="10"/>
      <c r="U2" s="10"/>
      <c r="V2" s="10"/>
      <c r="W2" s="10"/>
    </row>
    <row r="3" spans="1:23" ht="45" customHeight="1">
      <c r="A3" s="99"/>
      <c r="B3" s="97"/>
      <c r="C3" s="99" t="s">
        <v>165</v>
      </c>
      <c r="D3" s="96"/>
      <c r="E3" s="96"/>
      <c r="F3" s="96"/>
      <c r="G3" s="96"/>
      <c r="H3" s="96"/>
      <c r="I3" s="97"/>
      <c r="J3" s="168" t="s">
        <v>166</v>
      </c>
      <c r="K3" s="96"/>
      <c r="L3" s="96"/>
      <c r="M3" s="96"/>
      <c r="N3" s="96"/>
      <c r="O3" s="97"/>
      <c r="P3" s="10"/>
      <c r="Q3" s="10"/>
      <c r="R3" s="10"/>
      <c r="S3" s="10"/>
      <c r="T3" s="10"/>
      <c r="U3" s="10"/>
      <c r="V3" s="10"/>
      <c r="W3" s="10"/>
    </row>
    <row r="4" spans="1:23" ht="14.4">
      <c r="A4" s="131" t="s">
        <v>83</v>
      </c>
      <c r="B4" s="131" t="s">
        <v>84</v>
      </c>
      <c r="C4" s="131" t="s">
        <v>75</v>
      </c>
      <c r="D4" s="131" t="s">
        <v>76</v>
      </c>
      <c r="E4" s="131" t="s">
        <v>77</v>
      </c>
      <c r="F4" s="131" t="s">
        <v>78</v>
      </c>
      <c r="G4" s="133" t="s">
        <v>79</v>
      </c>
      <c r="H4" s="134" t="s">
        <v>80</v>
      </c>
      <c r="I4" s="94"/>
      <c r="J4" s="164" t="s">
        <v>167</v>
      </c>
      <c r="K4" s="164" t="s">
        <v>78</v>
      </c>
      <c r="L4" s="165" t="s">
        <v>79</v>
      </c>
      <c r="M4" s="165" t="s">
        <v>168</v>
      </c>
      <c r="N4" s="163" t="s">
        <v>80</v>
      </c>
      <c r="O4" s="94"/>
      <c r="P4" s="10"/>
      <c r="Q4" s="10"/>
      <c r="R4" s="10"/>
      <c r="S4" s="10"/>
      <c r="T4" s="10"/>
      <c r="U4" s="10"/>
      <c r="V4" s="10"/>
      <c r="W4" s="10"/>
    </row>
    <row r="5" spans="1:23" ht="26.4" customHeight="1">
      <c r="A5" s="166"/>
      <c r="B5" s="166"/>
      <c r="C5" s="166"/>
      <c r="D5" s="166"/>
      <c r="E5" s="166"/>
      <c r="F5" s="166"/>
      <c r="G5" s="166"/>
      <c r="H5" s="66" t="s">
        <v>81</v>
      </c>
      <c r="I5" s="66" t="s">
        <v>82</v>
      </c>
      <c r="J5" s="166"/>
      <c r="K5" s="166"/>
      <c r="L5" s="166"/>
      <c r="M5" s="166"/>
      <c r="N5" s="67" t="s">
        <v>81</v>
      </c>
      <c r="O5" s="67" t="s">
        <v>82</v>
      </c>
      <c r="P5" s="10"/>
      <c r="Q5" s="10"/>
      <c r="R5" s="10"/>
      <c r="S5" s="10"/>
      <c r="T5" s="10"/>
      <c r="U5" s="10"/>
      <c r="V5" s="10"/>
      <c r="W5" s="10"/>
    </row>
    <row r="6" spans="1:23" ht="14.25" customHeight="1">
      <c r="A6" s="13" t="s">
        <v>85</v>
      </c>
      <c r="B6" s="13" t="str">
        <f>'Plan finansowy'!B6</f>
        <v>np. koszt zakupu materiałów</v>
      </c>
      <c r="C6" s="68" t="str">
        <f>'Plan finansowy'!C6</f>
        <v>szt</v>
      </c>
      <c r="D6" s="16">
        <f>'Plan finansowy'!D6</f>
        <v>150</v>
      </c>
      <c r="E6" s="68">
        <f>'Plan finansowy'!E6</f>
        <v>2</v>
      </c>
      <c r="F6" s="18">
        <f>'Plan finansowy'!F6</f>
        <v>300</v>
      </c>
      <c r="G6" s="18">
        <f>'Plan finansowy'!G6</f>
        <v>250</v>
      </c>
      <c r="H6" s="18">
        <f>'Plan finansowy'!H6</f>
        <v>50</v>
      </c>
      <c r="I6" s="18">
        <f>'Plan finansowy'!I6</f>
        <v>0</v>
      </c>
      <c r="J6" s="16"/>
      <c r="K6" s="16"/>
      <c r="L6" s="16"/>
      <c r="M6" s="69">
        <f t="shared" ref="M6:M19" si="0">K6-L6</f>
        <v>0</v>
      </c>
      <c r="N6" s="16"/>
      <c r="O6" s="16"/>
      <c r="P6" s="10"/>
      <c r="Q6" s="10"/>
      <c r="R6" s="10"/>
      <c r="S6" s="10"/>
      <c r="T6" s="10"/>
      <c r="U6" s="10"/>
      <c r="V6" s="10"/>
      <c r="W6" s="10"/>
    </row>
    <row r="7" spans="1:23" ht="14.25" customHeight="1">
      <c r="A7" s="13" t="s">
        <v>88</v>
      </c>
      <c r="B7" s="13">
        <f>'Plan finansowy'!B7</f>
        <v>0</v>
      </c>
      <c r="C7" s="68">
        <f>'Plan finansowy'!C7</f>
        <v>0</v>
      </c>
      <c r="D7" s="16">
        <f>'Plan finansowy'!D7</f>
        <v>0</v>
      </c>
      <c r="E7" s="68">
        <f>'Plan finansowy'!E7</f>
        <v>0</v>
      </c>
      <c r="F7" s="18">
        <f>'Plan finansowy'!F7</f>
        <v>0</v>
      </c>
      <c r="G7" s="18">
        <f>'Plan finansowy'!G7</f>
        <v>0</v>
      </c>
      <c r="H7" s="18">
        <f>'Plan finansowy'!H7</f>
        <v>0</v>
      </c>
      <c r="I7" s="18">
        <f>'Plan finansowy'!I7</f>
        <v>0</v>
      </c>
      <c r="J7" s="16"/>
      <c r="K7" s="16"/>
      <c r="L7" s="16"/>
      <c r="M7" s="69">
        <f t="shared" si="0"/>
        <v>0</v>
      </c>
      <c r="N7" s="16"/>
      <c r="O7" s="16"/>
      <c r="P7" s="10"/>
      <c r="Q7" s="10"/>
      <c r="R7" s="10"/>
      <c r="S7" s="10"/>
      <c r="T7" s="10"/>
      <c r="U7" s="10"/>
      <c r="V7" s="10"/>
      <c r="W7" s="10"/>
    </row>
    <row r="8" spans="1:23" ht="14.25" customHeight="1">
      <c r="A8" s="13" t="s">
        <v>89</v>
      </c>
      <c r="B8" s="13">
        <f>'Plan finansowy'!B8</f>
        <v>0</v>
      </c>
      <c r="C8" s="68">
        <f>'Plan finansowy'!C8</f>
        <v>0</v>
      </c>
      <c r="D8" s="16">
        <f>'Plan finansowy'!D8</f>
        <v>0</v>
      </c>
      <c r="E8" s="68">
        <f>'Plan finansowy'!E8</f>
        <v>0</v>
      </c>
      <c r="F8" s="18">
        <f>'Plan finansowy'!F8</f>
        <v>0</v>
      </c>
      <c r="G8" s="18">
        <f>'Plan finansowy'!G8</f>
        <v>0</v>
      </c>
      <c r="H8" s="18">
        <f>'Plan finansowy'!H8</f>
        <v>0</v>
      </c>
      <c r="I8" s="18">
        <f>'Plan finansowy'!I8</f>
        <v>0</v>
      </c>
      <c r="J8" s="16"/>
      <c r="K8" s="16"/>
      <c r="L8" s="16"/>
      <c r="M8" s="69">
        <f t="shared" si="0"/>
        <v>0</v>
      </c>
      <c r="N8" s="16"/>
      <c r="O8" s="16"/>
      <c r="P8" s="10"/>
      <c r="Q8" s="10"/>
      <c r="R8" s="10"/>
      <c r="S8" s="10"/>
      <c r="T8" s="10"/>
      <c r="U8" s="10"/>
      <c r="V8" s="10"/>
      <c r="W8" s="10"/>
    </row>
    <row r="9" spans="1:23" ht="14.25" customHeight="1">
      <c r="A9" s="13" t="s">
        <v>90</v>
      </c>
      <c r="B9" s="13">
        <f>'Plan finansowy'!B9</f>
        <v>0</v>
      </c>
      <c r="C9" s="68">
        <f>'Plan finansowy'!C9</f>
        <v>0</v>
      </c>
      <c r="D9" s="16">
        <f>'Plan finansowy'!D9</f>
        <v>0</v>
      </c>
      <c r="E9" s="68">
        <f>'Plan finansowy'!E9</f>
        <v>0</v>
      </c>
      <c r="F9" s="18">
        <f>'Plan finansowy'!F9</f>
        <v>0</v>
      </c>
      <c r="G9" s="18">
        <f>'Plan finansowy'!G9</f>
        <v>0</v>
      </c>
      <c r="H9" s="18">
        <f>'Plan finansowy'!H9</f>
        <v>0</v>
      </c>
      <c r="I9" s="18">
        <f>'Plan finansowy'!I9</f>
        <v>0</v>
      </c>
      <c r="J9" s="16"/>
      <c r="K9" s="16"/>
      <c r="L9" s="16"/>
      <c r="M9" s="69">
        <f t="shared" si="0"/>
        <v>0</v>
      </c>
      <c r="N9" s="16"/>
      <c r="O9" s="16"/>
      <c r="P9" s="10"/>
      <c r="Q9" s="10"/>
      <c r="R9" s="10"/>
      <c r="S9" s="10"/>
      <c r="T9" s="10"/>
      <c r="U9" s="10"/>
      <c r="V9" s="10"/>
      <c r="W9" s="10"/>
    </row>
    <row r="10" spans="1:23" ht="14.25" customHeight="1">
      <c r="A10" s="13" t="s">
        <v>91</v>
      </c>
      <c r="B10" s="13">
        <f>'Plan finansowy'!B10</f>
        <v>0</v>
      </c>
      <c r="C10" s="68">
        <f>'Plan finansowy'!C10</f>
        <v>0</v>
      </c>
      <c r="D10" s="16">
        <f>'Plan finansowy'!D10</f>
        <v>0</v>
      </c>
      <c r="E10" s="68">
        <f>'Plan finansowy'!E10</f>
        <v>0</v>
      </c>
      <c r="F10" s="18">
        <f>'Plan finansowy'!F10</f>
        <v>0</v>
      </c>
      <c r="G10" s="18">
        <f>'Plan finansowy'!G10</f>
        <v>0</v>
      </c>
      <c r="H10" s="18">
        <f>'Plan finansowy'!H10</f>
        <v>0</v>
      </c>
      <c r="I10" s="18">
        <f>'Plan finansowy'!I10</f>
        <v>0</v>
      </c>
      <c r="J10" s="16"/>
      <c r="K10" s="16"/>
      <c r="L10" s="16"/>
      <c r="M10" s="69">
        <f t="shared" si="0"/>
        <v>0</v>
      </c>
      <c r="N10" s="16"/>
      <c r="O10" s="16"/>
      <c r="P10" s="10"/>
      <c r="Q10" s="10"/>
      <c r="R10" s="10"/>
      <c r="S10" s="10"/>
      <c r="T10" s="10"/>
      <c r="U10" s="10"/>
      <c r="V10" s="10"/>
      <c r="W10" s="10"/>
    </row>
    <row r="11" spans="1:23" ht="14.25" customHeight="1">
      <c r="A11" s="13" t="s">
        <v>92</v>
      </c>
      <c r="B11" s="13">
        <f>'Plan finansowy'!B11</f>
        <v>0</v>
      </c>
      <c r="C11" s="68">
        <f>'Plan finansowy'!C11</f>
        <v>0</v>
      </c>
      <c r="D11" s="16">
        <f>'Plan finansowy'!D11</f>
        <v>0</v>
      </c>
      <c r="E11" s="68">
        <f>'Plan finansowy'!E11</f>
        <v>0</v>
      </c>
      <c r="F11" s="18">
        <f>'Plan finansowy'!F11</f>
        <v>0</v>
      </c>
      <c r="G11" s="18">
        <f>'Plan finansowy'!G11</f>
        <v>0</v>
      </c>
      <c r="H11" s="18">
        <f>'Plan finansowy'!H11</f>
        <v>0</v>
      </c>
      <c r="I11" s="18">
        <f>'Plan finansowy'!I11</f>
        <v>0</v>
      </c>
      <c r="J11" s="16"/>
      <c r="K11" s="16"/>
      <c r="L11" s="16"/>
      <c r="M11" s="69">
        <f t="shared" si="0"/>
        <v>0</v>
      </c>
      <c r="N11" s="16"/>
      <c r="O11" s="16"/>
      <c r="P11" s="10"/>
      <c r="Q11" s="10"/>
      <c r="R11" s="10"/>
      <c r="S11" s="10"/>
      <c r="T11" s="10"/>
      <c r="U11" s="10"/>
      <c r="V11" s="10"/>
      <c r="W11" s="10"/>
    </row>
    <row r="12" spans="1:23" ht="14.25" customHeight="1">
      <c r="A12" s="13" t="s">
        <v>93</v>
      </c>
      <c r="B12" s="13">
        <f>'Plan finansowy'!B12</f>
        <v>0</v>
      </c>
      <c r="C12" s="68">
        <f>'Plan finansowy'!C12</f>
        <v>0</v>
      </c>
      <c r="D12" s="16">
        <f>'Plan finansowy'!D12</f>
        <v>0</v>
      </c>
      <c r="E12" s="68">
        <f>'Plan finansowy'!E12</f>
        <v>0</v>
      </c>
      <c r="F12" s="18">
        <f>'Plan finansowy'!F12</f>
        <v>0</v>
      </c>
      <c r="G12" s="18">
        <f>'Plan finansowy'!G12</f>
        <v>0</v>
      </c>
      <c r="H12" s="18">
        <f>'Plan finansowy'!H12</f>
        <v>0</v>
      </c>
      <c r="I12" s="18">
        <f>'Plan finansowy'!I12</f>
        <v>0</v>
      </c>
      <c r="J12" s="16"/>
      <c r="K12" s="16"/>
      <c r="L12" s="16"/>
      <c r="M12" s="69">
        <f t="shared" si="0"/>
        <v>0</v>
      </c>
      <c r="N12" s="16"/>
      <c r="O12" s="16"/>
      <c r="P12" s="10"/>
      <c r="Q12" s="10"/>
      <c r="R12" s="10"/>
      <c r="S12" s="10"/>
      <c r="T12" s="10"/>
      <c r="U12" s="10"/>
      <c r="V12" s="10"/>
      <c r="W12" s="10"/>
    </row>
    <row r="13" spans="1:23" ht="14.25" customHeight="1">
      <c r="A13" s="13" t="s">
        <v>94</v>
      </c>
      <c r="B13" s="13">
        <f>'Plan finansowy'!B13</f>
        <v>0</v>
      </c>
      <c r="C13" s="68">
        <f>'Plan finansowy'!C13</f>
        <v>0</v>
      </c>
      <c r="D13" s="16">
        <f>'Plan finansowy'!D13</f>
        <v>0</v>
      </c>
      <c r="E13" s="68">
        <f>'Plan finansowy'!E13</f>
        <v>0</v>
      </c>
      <c r="F13" s="18">
        <f>'Plan finansowy'!F13</f>
        <v>0</v>
      </c>
      <c r="G13" s="18">
        <f>'Plan finansowy'!G13</f>
        <v>0</v>
      </c>
      <c r="H13" s="18">
        <f>'Plan finansowy'!H13</f>
        <v>0</v>
      </c>
      <c r="I13" s="18">
        <f>'Plan finansowy'!I13</f>
        <v>0</v>
      </c>
      <c r="J13" s="16"/>
      <c r="K13" s="16"/>
      <c r="L13" s="16"/>
      <c r="M13" s="69">
        <f t="shared" si="0"/>
        <v>0</v>
      </c>
      <c r="N13" s="16"/>
      <c r="O13" s="16"/>
      <c r="P13" s="10"/>
      <c r="Q13" s="10"/>
      <c r="R13" s="10"/>
      <c r="S13" s="10"/>
      <c r="T13" s="10"/>
      <c r="U13" s="10"/>
      <c r="V13" s="10"/>
      <c r="W13" s="10"/>
    </row>
    <row r="14" spans="1:23" ht="14.25" customHeight="1">
      <c r="A14" s="13" t="s">
        <v>95</v>
      </c>
      <c r="B14" s="13">
        <f>'Plan finansowy'!B14</f>
        <v>0</v>
      </c>
      <c r="C14" s="68">
        <f>'Plan finansowy'!C14</f>
        <v>0</v>
      </c>
      <c r="D14" s="16">
        <f>'Plan finansowy'!D14</f>
        <v>0</v>
      </c>
      <c r="E14" s="68">
        <f>'Plan finansowy'!E14</f>
        <v>0</v>
      </c>
      <c r="F14" s="18">
        <f>'Plan finansowy'!F14</f>
        <v>0</v>
      </c>
      <c r="G14" s="18">
        <f>'Plan finansowy'!G14</f>
        <v>0</v>
      </c>
      <c r="H14" s="18">
        <f>'Plan finansowy'!H14</f>
        <v>0</v>
      </c>
      <c r="I14" s="18">
        <f>'Plan finansowy'!I14</f>
        <v>0</v>
      </c>
      <c r="J14" s="16"/>
      <c r="K14" s="16"/>
      <c r="L14" s="16"/>
      <c r="M14" s="69">
        <f t="shared" si="0"/>
        <v>0</v>
      </c>
      <c r="N14" s="16"/>
      <c r="O14" s="16"/>
      <c r="P14" s="10"/>
      <c r="Q14" s="10"/>
      <c r="R14" s="10"/>
      <c r="S14" s="10"/>
      <c r="T14" s="10"/>
      <c r="U14" s="10"/>
      <c r="V14" s="10"/>
      <c r="W14" s="10"/>
    </row>
    <row r="15" spans="1:23" ht="14.25" customHeight="1">
      <c r="A15" s="13" t="s">
        <v>96</v>
      </c>
      <c r="B15" s="13">
        <f>'Plan finansowy'!B15</f>
        <v>0</v>
      </c>
      <c r="C15" s="68">
        <f>'Plan finansowy'!C15</f>
        <v>0</v>
      </c>
      <c r="D15" s="16">
        <f>'Plan finansowy'!D15</f>
        <v>0</v>
      </c>
      <c r="E15" s="68">
        <f>'Plan finansowy'!E15</f>
        <v>0</v>
      </c>
      <c r="F15" s="18">
        <f>'Plan finansowy'!F15</f>
        <v>0</v>
      </c>
      <c r="G15" s="18">
        <f>'Plan finansowy'!G15</f>
        <v>0</v>
      </c>
      <c r="H15" s="18">
        <f>'Plan finansowy'!H15</f>
        <v>0</v>
      </c>
      <c r="I15" s="18">
        <f>'Plan finansowy'!I15</f>
        <v>0</v>
      </c>
      <c r="J15" s="16"/>
      <c r="K15" s="16"/>
      <c r="L15" s="16"/>
      <c r="M15" s="69">
        <f t="shared" si="0"/>
        <v>0</v>
      </c>
      <c r="N15" s="16"/>
      <c r="O15" s="16"/>
      <c r="P15" s="10"/>
      <c r="Q15" s="10"/>
      <c r="R15" s="10"/>
      <c r="S15" s="10"/>
      <c r="T15" s="10"/>
      <c r="U15" s="10"/>
      <c r="V15" s="10"/>
      <c r="W15" s="10"/>
    </row>
    <row r="16" spans="1:23" ht="14.25" customHeight="1">
      <c r="A16" s="13" t="s">
        <v>97</v>
      </c>
      <c r="B16" s="13">
        <f>'Plan finansowy'!B16</f>
        <v>0</v>
      </c>
      <c r="C16" s="68">
        <f>'Plan finansowy'!C16</f>
        <v>0</v>
      </c>
      <c r="D16" s="16">
        <f>'Plan finansowy'!D16</f>
        <v>0</v>
      </c>
      <c r="E16" s="68">
        <f>'Plan finansowy'!E16</f>
        <v>0</v>
      </c>
      <c r="F16" s="18">
        <f>'Plan finansowy'!F16</f>
        <v>0</v>
      </c>
      <c r="G16" s="18">
        <f>'Plan finansowy'!G16</f>
        <v>0</v>
      </c>
      <c r="H16" s="18">
        <f>'Plan finansowy'!H16</f>
        <v>0</v>
      </c>
      <c r="I16" s="18">
        <f>'Plan finansowy'!I16</f>
        <v>0</v>
      </c>
      <c r="J16" s="16"/>
      <c r="K16" s="16"/>
      <c r="L16" s="16"/>
      <c r="M16" s="69">
        <f t="shared" si="0"/>
        <v>0</v>
      </c>
      <c r="N16" s="16"/>
      <c r="O16" s="16"/>
      <c r="P16" s="10"/>
      <c r="Q16" s="10"/>
      <c r="R16" s="10"/>
      <c r="S16" s="10"/>
      <c r="T16" s="10"/>
      <c r="U16" s="10"/>
      <c r="V16" s="10"/>
      <c r="W16" s="10"/>
    </row>
    <row r="17" spans="1:23" ht="14.25" customHeight="1">
      <c r="A17" s="13" t="s">
        <v>98</v>
      </c>
      <c r="B17" s="13">
        <f>'Plan finansowy'!B17</f>
        <v>0</v>
      </c>
      <c r="C17" s="68">
        <f>'Plan finansowy'!C17</f>
        <v>0</v>
      </c>
      <c r="D17" s="16">
        <f>'Plan finansowy'!D17</f>
        <v>0</v>
      </c>
      <c r="E17" s="68">
        <f>'Plan finansowy'!E17</f>
        <v>0</v>
      </c>
      <c r="F17" s="18">
        <f>'Plan finansowy'!F17</f>
        <v>0</v>
      </c>
      <c r="G17" s="18">
        <f>'Plan finansowy'!G17</f>
        <v>0</v>
      </c>
      <c r="H17" s="18">
        <f>'Plan finansowy'!H17</f>
        <v>0</v>
      </c>
      <c r="I17" s="18">
        <f>'Plan finansowy'!I17</f>
        <v>0</v>
      </c>
      <c r="J17" s="16"/>
      <c r="K17" s="16"/>
      <c r="L17" s="16"/>
      <c r="M17" s="69">
        <f t="shared" si="0"/>
        <v>0</v>
      </c>
      <c r="N17" s="16"/>
      <c r="O17" s="16"/>
      <c r="P17" s="10"/>
      <c r="Q17" s="10"/>
      <c r="R17" s="10"/>
      <c r="S17" s="10"/>
      <c r="T17" s="10"/>
      <c r="U17" s="10"/>
      <c r="V17" s="10"/>
      <c r="W17" s="10"/>
    </row>
    <row r="18" spans="1:23" ht="14.25" customHeight="1">
      <c r="A18" s="13" t="s">
        <v>99</v>
      </c>
      <c r="B18" s="13">
        <f>'Plan finansowy'!B18</f>
        <v>0</v>
      </c>
      <c r="C18" s="68">
        <f>'Plan finansowy'!C18</f>
        <v>0</v>
      </c>
      <c r="D18" s="16">
        <f>'Plan finansowy'!D18</f>
        <v>0</v>
      </c>
      <c r="E18" s="68">
        <f>'Plan finansowy'!E18</f>
        <v>0</v>
      </c>
      <c r="F18" s="18">
        <f>'Plan finansowy'!F18</f>
        <v>0</v>
      </c>
      <c r="G18" s="18">
        <f>'Plan finansowy'!G18</f>
        <v>0</v>
      </c>
      <c r="H18" s="18">
        <f>'Plan finansowy'!H18</f>
        <v>0</v>
      </c>
      <c r="I18" s="18">
        <f>'Plan finansowy'!I18</f>
        <v>0</v>
      </c>
      <c r="J18" s="16"/>
      <c r="K18" s="16"/>
      <c r="L18" s="16"/>
      <c r="M18" s="69">
        <f t="shared" si="0"/>
        <v>0</v>
      </c>
      <c r="N18" s="16"/>
      <c r="O18" s="16"/>
      <c r="P18" s="10"/>
      <c r="Q18" s="10"/>
      <c r="R18" s="10"/>
      <c r="S18" s="10"/>
      <c r="T18" s="10"/>
      <c r="U18" s="10"/>
      <c r="V18" s="10"/>
      <c r="W18" s="10"/>
    </row>
    <row r="19" spans="1:23" ht="14.25" customHeight="1">
      <c r="A19" s="13" t="s">
        <v>100</v>
      </c>
      <c r="B19" s="13">
        <f>'Plan finansowy'!B19</f>
        <v>0</v>
      </c>
      <c r="C19" s="68">
        <f>'Plan finansowy'!C19</f>
        <v>0</v>
      </c>
      <c r="D19" s="16">
        <f>'Plan finansowy'!D19</f>
        <v>0</v>
      </c>
      <c r="E19" s="68">
        <f>'Plan finansowy'!E19</f>
        <v>0</v>
      </c>
      <c r="F19" s="18">
        <f>'Plan finansowy'!F19</f>
        <v>0</v>
      </c>
      <c r="G19" s="18">
        <f>'Plan finansowy'!G19</f>
        <v>0</v>
      </c>
      <c r="H19" s="18">
        <f>'Plan finansowy'!H19</f>
        <v>0</v>
      </c>
      <c r="I19" s="18">
        <f>'Plan finansowy'!I19</f>
        <v>0</v>
      </c>
      <c r="J19" s="16"/>
      <c r="K19" s="16"/>
      <c r="L19" s="16"/>
      <c r="M19" s="69">
        <f t="shared" si="0"/>
        <v>0</v>
      </c>
      <c r="N19" s="16"/>
      <c r="O19" s="16"/>
      <c r="P19" s="10"/>
      <c r="Q19" s="10"/>
      <c r="R19" s="10"/>
      <c r="S19" s="10"/>
      <c r="T19" s="10"/>
      <c r="U19" s="10"/>
      <c r="V19" s="10"/>
      <c r="W19" s="10"/>
    </row>
    <row r="20" spans="1:23" ht="14.25" customHeight="1">
      <c r="A20" s="123" t="s">
        <v>169</v>
      </c>
      <c r="B20" s="93"/>
      <c r="C20" s="93"/>
      <c r="D20" s="93"/>
      <c r="E20" s="94"/>
      <c r="F20" s="70">
        <f t="shared" ref="F20:I20" si="1">SUM(F6:F19)</f>
        <v>300</v>
      </c>
      <c r="G20" s="70">
        <f t="shared" si="1"/>
        <v>250</v>
      </c>
      <c r="H20" s="70">
        <f t="shared" si="1"/>
        <v>50</v>
      </c>
      <c r="I20" s="70">
        <f t="shared" si="1"/>
        <v>0</v>
      </c>
      <c r="J20" s="71"/>
      <c r="K20" s="71">
        <f t="shared" ref="K20:O20" si="2">SUM(K6:K19)</f>
        <v>0</v>
      </c>
      <c r="L20" s="71">
        <f t="shared" si="2"/>
        <v>0</v>
      </c>
      <c r="M20" s="71">
        <f t="shared" si="2"/>
        <v>0</v>
      </c>
      <c r="N20" s="71">
        <f t="shared" si="2"/>
        <v>0</v>
      </c>
      <c r="O20" s="71">
        <f t="shared" si="2"/>
        <v>0</v>
      </c>
      <c r="P20" s="10"/>
      <c r="Q20" s="10"/>
      <c r="R20" s="10"/>
      <c r="S20" s="10"/>
      <c r="T20" s="10"/>
      <c r="U20" s="10"/>
      <c r="V20" s="10"/>
      <c r="W20" s="10"/>
    </row>
    <row r="21" spans="1:23" ht="14.4">
      <c r="A21" s="131" t="s">
        <v>102</v>
      </c>
      <c r="B21" s="131" t="s">
        <v>103</v>
      </c>
      <c r="C21" s="131" t="s">
        <v>75</v>
      </c>
      <c r="D21" s="131" t="s">
        <v>76</v>
      </c>
      <c r="E21" s="131" t="s">
        <v>77</v>
      </c>
      <c r="F21" s="131" t="s">
        <v>78</v>
      </c>
      <c r="G21" s="133" t="s">
        <v>79</v>
      </c>
      <c r="H21" s="134" t="s">
        <v>80</v>
      </c>
      <c r="I21" s="97"/>
      <c r="J21" s="164" t="s">
        <v>167</v>
      </c>
      <c r="K21" s="164" t="s">
        <v>78</v>
      </c>
      <c r="L21" s="165" t="s">
        <v>79</v>
      </c>
      <c r="M21" s="165" t="s">
        <v>168</v>
      </c>
      <c r="N21" s="163" t="s">
        <v>80</v>
      </c>
      <c r="O21" s="97"/>
      <c r="P21" s="10"/>
      <c r="Q21" s="10"/>
      <c r="R21" s="10"/>
      <c r="S21" s="10"/>
      <c r="T21" s="10"/>
      <c r="U21" s="10"/>
      <c r="V21" s="10"/>
      <c r="W21" s="10"/>
    </row>
    <row r="22" spans="1:23" ht="31.2" customHeight="1">
      <c r="A22" s="132"/>
      <c r="B22" s="132"/>
      <c r="C22" s="132"/>
      <c r="D22" s="132"/>
      <c r="E22" s="132"/>
      <c r="F22" s="132"/>
      <c r="G22" s="132"/>
      <c r="H22" s="66" t="s">
        <v>81</v>
      </c>
      <c r="I22" s="66" t="s">
        <v>82</v>
      </c>
      <c r="J22" s="132"/>
      <c r="K22" s="132"/>
      <c r="L22" s="132"/>
      <c r="M22" s="132"/>
      <c r="N22" s="67" t="s">
        <v>81</v>
      </c>
      <c r="O22" s="67" t="s">
        <v>82</v>
      </c>
      <c r="P22" s="10"/>
      <c r="Q22" s="10"/>
      <c r="R22" s="10"/>
      <c r="S22" s="10"/>
      <c r="T22" s="10"/>
      <c r="U22" s="10"/>
      <c r="V22" s="10"/>
      <c r="W22" s="10"/>
    </row>
    <row r="23" spans="1:23" ht="14.25" customHeight="1">
      <c r="A23" s="13" t="s">
        <v>104</v>
      </c>
      <c r="B23" s="13" t="str">
        <f>'Plan finansowy'!B23</f>
        <v>np. księgowość</v>
      </c>
      <c r="C23" s="68" t="str">
        <f>'Plan finansowy'!C23</f>
        <v>miesiąc</v>
      </c>
      <c r="D23" s="18">
        <f>'Plan finansowy'!D23</f>
        <v>100</v>
      </c>
      <c r="E23" s="68">
        <f>'Plan finansowy'!E23</f>
        <v>3</v>
      </c>
      <c r="F23" s="18">
        <f>'Plan finansowy'!F23</f>
        <v>300</v>
      </c>
      <c r="G23" s="18">
        <f>'Plan finansowy'!G23</f>
        <v>300</v>
      </c>
      <c r="H23" s="18">
        <f>'Plan finansowy'!H23</f>
        <v>0</v>
      </c>
      <c r="I23" s="18">
        <f>'Plan finansowy'!I23</f>
        <v>0</v>
      </c>
      <c r="J23" s="72"/>
      <c r="K23" s="72"/>
      <c r="L23" s="72"/>
      <c r="M23" s="16">
        <f t="shared" ref="M23:M27" si="3">K23-L23</f>
        <v>0</v>
      </c>
      <c r="N23" s="72"/>
      <c r="O23" s="72"/>
      <c r="P23" s="10"/>
      <c r="Q23" s="10"/>
      <c r="R23" s="10"/>
      <c r="S23" s="10"/>
      <c r="T23" s="10"/>
      <c r="U23" s="10"/>
      <c r="V23" s="10"/>
      <c r="W23" s="10"/>
    </row>
    <row r="24" spans="1:23" ht="14.25" customHeight="1">
      <c r="A24" s="13" t="s">
        <v>107</v>
      </c>
      <c r="B24" s="13">
        <f>'Plan finansowy'!B24</f>
        <v>0</v>
      </c>
      <c r="C24" s="68">
        <f>'Plan finansowy'!C24</f>
        <v>0</v>
      </c>
      <c r="D24" s="18">
        <f>'Plan finansowy'!D24</f>
        <v>0</v>
      </c>
      <c r="E24" s="68">
        <f>'Plan finansowy'!E24</f>
        <v>0</v>
      </c>
      <c r="F24" s="18">
        <f>'Plan finansowy'!F24</f>
        <v>0</v>
      </c>
      <c r="G24" s="18">
        <f>'Plan finansowy'!G24</f>
        <v>0</v>
      </c>
      <c r="H24" s="18">
        <f>'Plan finansowy'!H24</f>
        <v>0</v>
      </c>
      <c r="I24" s="18">
        <f>'Plan finansowy'!I24</f>
        <v>0</v>
      </c>
      <c r="J24" s="72"/>
      <c r="K24" s="72"/>
      <c r="L24" s="72"/>
      <c r="M24" s="16">
        <f t="shared" si="3"/>
        <v>0</v>
      </c>
      <c r="N24" s="72"/>
      <c r="O24" s="72"/>
      <c r="P24" s="10"/>
      <c r="Q24" s="10"/>
      <c r="R24" s="10"/>
      <c r="S24" s="10"/>
      <c r="T24" s="10"/>
      <c r="U24" s="10"/>
      <c r="V24" s="10"/>
      <c r="W24" s="10"/>
    </row>
    <row r="25" spans="1:23" ht="14.25" customHeight="1">
      <c r="A25" s="73" t="s">
        <v>108</v>
      </c>
      <c r="B25" s="13">
        <f>'Plan finansowy'!B25</f>
        <v>0</v>
      </c>
      <c r="C25" s="68">
        <f>'Plan finansowy'!C25</f>
        <v>0</v>
      </c>
      <c r="D25" s="18">
        <f>'Plan finansowy'!D25</f>
        <v>0</v>
      </c>
      <c r="E25" s="68">
        <f>'Plan finansowy'!E25</f>
        <v>0</v>
      </c>
      <c r="F25" s="18">
        <f>'Plan finansowy'!F25</f>
        <v>0</v>
      </c>
      <c r="G25" s="18">
        <f>'Plan finansowy'!G25</f>
        <v>0</v>
      </c>
      <c r="H25" s="18">
        <f>'Plan finansowy'!H25</f>
        <v>0</v>
      </c>
      <c r="I25" s="18">
        <f>'Plan finansowy'!I25</f>
        <v>0</v>
      </c>
      <c r="J25" s="72"/>
      <c r="K25" s="72"/>
      <c r="L25" s="72"/>
      <c r="M25" s="16">
        <f t="shared" si="3"/>
        <v>0</v>
      </c>
      <c r="N25" s="72"/>
      <c r="O25" s="72"/>
      <c r="P25" s="10"/>
      <c r="Q25" s="10"/>
      <c r="R25" s="10"/>
      <c r="S25" s="10"/>
      <c r="T25" s="10"/>
      <c r="U25" s="10"/>
      <c r="V25" s="10"/>
      <c r="W25" s="10"/>
    </row>
    <row r="26" spans="1:23" ht="14.25" customHeight="1">
      <c r="A26" s="13" t="s">
        <v>109</v>
      </c>
      <c r="B26" s="13">
        <f>'Plan finansowy'!B26</f>
        <v>0</v>
      </c>
      <c r="C26" s="68">
        <f>'Plan finansowy'!C26</f>
        <v>0</v>
      </c>
      <c r="D26" s="18">
        <f>'Plan finansowy'!D26</f>
        <v>0</v>
      </c>
      <c r="E26" s="68">
        <f>'Plan finansowy'!E26</f>
        <v>0</v>
      </c>
      <c r="F26" s="18">
        <f>'Plan finansowy'!F26</f>
        <v>0</v>
      </c>
      <c r="G26" s="18">
        <f>'Plan finansowy'!G26</f>
        <v>0</v>
      </c>
      <c r="H26" s="18">
        <f>'Plan finansowy'!H26</f>
        <v>0</v>
      </c>
      <c r="I26" s="18">
        <f>'Plan finansowy'!I26</f>
        <v>0</v>
      </c>
      <c r="J26" s="72"/>
      <c r="K26" s="72"/>
      <c r="L26" s="72"/>
      <c r="M26" s="16">
        <f t="shared" si="3"/>
        <v>0</v>
      </c>
      <c r="N26" s="72"/>
      <c r="O26" s="72"/>
      <c r="P26" s="10"/>
      <c r="Q26" s="10"/>
      <c r="R26" s="10"/>
      <c r="S26" s="10"/>
      <c r="T26" s="10"/>
      <c r="U26" s="10"/>
      <c r="V26" s="10"/>
      <c r="W26" s="10"/>
    </row>
    <row r="27" spans="1:23" ht="14.25" customHeight="1">
      <c r="A27" s="13" t="s">
        <v>100</v>
      </c>
      <c r="B27" s="13">
        <f>'Plan finansowy'!B27</f>
        <v>0</v>
      </c>
      <c r="C27" s="68">
        <f>'Plan finansowy'!C27</f>
        <v>0</v>
      </c>
      <c r="D27" s="18">
        <f>'Plan finansowy'!D27</f>
        <v>0</v>
      </c>
      <c r="E27" s="68">
        <f>'Plan finansowy'!E27</f>
        <v>0</v>
      </c>
      <c r="F27" s="18">
        <f>'Plan finansowy'!F27</f>
        <v>0</v>
      </c>
      <c r="G27" s="18">
        <f>'Plan finansowy'!G27</f>
        <v>0</v>
      </c>
      <c r="H27" s="18">
        <f>'Plan finansowy'!H27</f>
        <v>0</v>
      </c>
      <c r="I27" s="18">
        <f>'Plan finansowy'!I27</f>
        <v>0</v>
      </c>
      <c r="J27" s="72"/>
      <c r="K27" s="72"/>
      <c r="L27" s="72"/>
      <c r="M27" s="16">
        <f t="shared" si="3"/>
        <v>0</v>
      </c>
      <c r="N27" s="72"/>
      <c r="O27" s="72"/>
      <c r="P27" s="10"/>
      <c r="Q27" s="10"/>
      <c r="R27" s="10"/>
      <c r="S27" s="10"/>
      <c r="T27" s="10"/>
      <c r="U27" s="10"/>
      <c r="V27" s="10"/>
      <c r="W27" s="10"/>
    </row>
    <row r="28" spans="1:23" ht="14.25" customHeight="1">
      <c r="A28" s="123" t="s">
        <v>110</v>
      </c>
      <c r="B28" s="93"/>
      <c r="C28" s="93"/>
      <c r="D28" s="93"/>
      <c r="E28" s="94"/>
      <c r="F28" s="70">
        <f t="shared" ref="F28:I28" si="4">SUM(F23:F27)</f>
        <v>300</v>
      </c>
      <c r="G28" s="70">
        <f t="shared" si="4"/>
        <v>300</v>
      </c>
      <c r="H28" s="70">
        <f t="shared" si="4"/>
        <v>0</v>
      </c>
      <c r="I28" s="70">
        <f t="shared" si="4"/>
        <v>0</v>
      </c>
      <c r="J28" s="74"/>
      <c r="K28" s="70">
        <f t="shared" ref="K28:O28" si="5">SUM(K23:K27)</f>
        <v>0</v>
      </c>
      <c r="L28" s="70">
        <f t="shared" si="5"/>
        <v>0</v>
      </c>
      <c r="M28" s="70">
        <f t="shared" si="5"/>
        <v>0</v>
      </c>
      <c r="N28" s="70">
        <f t="shared" si="5"/>
        <v>0</v>
      </c>
      <c r="O28" s="70">
        <f t="shared" si="5"/>
        <v>0</v>
      </c>
      <c r="P28" s="10"/>
      <c r="Q28" s="10"/>
      <c r="R28" s="10"/>
      <c r="S28" s="10"/>
      <c r="T28" s="10"/>
      <c r="U28" s="10"/>
      <c r="V28" s="10"/>
      <c r="W28" s="10"/>
    </row>
    <row r="29" spans="1:23" ht="14.25" customHeight="1">
      <c r="A29" s="121" t="s">
        <v>111</v>
      </c>
      <c r="B29" s="96"/>
      <c r="C29" s="96"/>
      <c r="D29" s="96"/>
      <c r="E29" s="97"/>
      <c r="F29" s="33">
        <f t="shared" ref="F29:I29" si="6">F20+F28</f>
        <v>600</v>
      </c>
      <c r="G29" s="33">
        <f t="shared" si="6"/>
        <v>550</v>
      </c>
      <c r="H29" s="33">
        <f t="shared" si="6"/>
        <v>50</v>
      </c>
      <c r="I29" s="33">
        <f t="shared" si="6"/>
        <v>0</v>
      </c>
      <c r="J29" s="75"/>
      <c r="K29" s="75">
        <f t="shared" ref="K29:O29" si="7">K20+K28</f>
        <v>0</v>
      </c>
      <c r="L29" s="75">
        <f t="shared" si="7"/>
        <v>0</v>
      </c>
      <c r="M29" s="75">
        <f t="shared" si="7"/>
        <v>0</v>
      </c>
      <c r="N29" s="75">
        <f t="shared" si="7"/>
        <v>0</v>
      </c>
      <c r="O29" s="75">
        <f t="shared" si="7"/>
        <v>0</v>
      </c>
      <c r="P29" s="10"/>
      <c r="Q29" s="10"/>
      <c r="R29" s="10"/>
      <c r="S29" s="10"/>
      <c r="T29" s="10"/>
      <c r="U29" s="10"/>
      <c r="V29" s="10"/>
      <c r="W29" s="10"/>
    </row>
    <row r="30" spans="1:23" ht="14.2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3" ht="14.25" customHeight="1">
      <c r="A31" s="34"/>
      <c r="B31" s="35"/>
      <c r="C31" s="36"/>
      <c r="D31" s="37"/>
      <c r="E31" s="35"/>
      <c r="F31" s="37"/>
      <c r="G31" s="37"/>
      <c r="H31" s="37"/>
      <c r="I31" s="37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3" ht="14.25" customHeight="1">
      <c r="A32" s="172" t="s">
        <v>170</v>
      </c>
      <c r="B32" s="173"/>
      <c r="C32" s="173"/>
      <c r="D32" s="173"/>
      <c r="E32" s="174"/>
      <c r="F32" s="91" t="s">
        <v>113</v>
      </c>
      <c r="G32" s="37"/>
      <c r="H32" s="175" t="s">
        <v>139</v>
      </c>
      <c r="I32" s="101"/>
      <c r="J32" s="101"/>
      <c r="K32" s="101"/>
      <c r="L32" s="101"/>
      <c r="M32" s="101"/>
      <c r="N32" s="101"/>
      <c r="O32" s="101"/>
      <c r="P32" s="10"/>
      <c r="Q32" s="10"/>
      <c r="R32" s="10"/>
      <c r="S32" s="10"/>
      <c r="T32" s="10"/>
      <c r="U32" s="10"/>
      <c r="V32" s="10"/>
      <c r="W32" s="10"/>
    </row>
    <row r="33" spans="1:23" ht="48" customHeight="1">
      <c r="A33" s="102" t="s">
        <v>171</v>
      </c>
      <c r="B33" s="94"/>
      <c r="C33" s="25"/>
      <c r="D33" s="17">
        <f>L29</f>
        <v>0</v>
      </c>
      <c r="E33" s="39">
        <f>G29/F29</f>
        <v>0.91666666666666663</v>
      </c>
      <c r="F33" s="40" t="str">
        <f>IF(AND(D33&gt;=2000,D33&lt;=4000),,"NIEWŁAŚCIWA KWOTA DOTACJI !")</f>
        <v>NIEWŁAŚCIWA KWOTA DOTACJI !</v>
      </c>
      <c r="G33" s="37"/>
      <c r="H33" s="76" t="s">
        <v>57</v>
      </c>
      <c r="I33" s="169" t="s">
        <v>140</v>
      </c>
      <c r="J33" s="149"/>
      <c r="K33" s="149"/>
      <c r="L33" s="149"/>
      <c r="M33" s="137"/>
      <c r="N33" s="169" t="s">
        <v>141</v>
      </c>
      <c r="O33" s="137"/>
      <c r="P33" s="10"/>
      <c r="Q33" s="10"/>
      <c r="R33" s="10"/>
      <c r="S33" s="10"/>
      <c r="T33" s="10"/>
      <c r="U33" s="10"/>
      <c r="V33" s="10"/>
      <c r="W33" s="10"/>
    </row>
    <row r="34" spans="1:23" ht="30.75" customHeight="1">
      <c r="A34" s="129" t="s">
        <v>115</v>
      </c>
      <c r="B34" s="130"/>
      <c r="C34" s="41"/>
      <c r="D34" s="42">
        <f>N29</f>
        <v>0</v>
      </c>
      <c r="E34" s="43">
        <f>I29/F29</f>
        <v>0</v>
      </c>
      <c r="F34" s="44"/>
      <c r="G34" s="37"/>
      <c r="H34" s="65">
        <v>1</v>
      </c>
      <c r="I34" s="136"/>
      <c r="J34" s="170"/>
      <c r="K34" s="170"/>
      <c r="L34" s="170"/>
      <c r="M34" s="171"/>
      <c r="N34" s="148"/>
      <c r="O34" s="137"/>
      <c r="P34" s="10"/>
      <c r="Q34" s="10"/>
      <c r="R34" s="10"/>
      <c r="S34" s="10"/>
      <c r="T34" s="10"/>
      <c r="U34" s="10"/>
      <c r="V34" s="10"/>
      <c r="W34" s="10"/>
    </row>
    <row r="35" spans="1:23" ht="33.75" customHeight="1">
      <c r="A35" s="102" t="s">
        <v>116</v>
      </c>
      <c r="B35" s="94"/>
      <c r="C35" s="25"/>
      <c r="D35" s="17">
        <f>O29</f>
        <v>0</v>
      </c>
      <c r="E35" s="39">
        <f>I29/F29</f>
        <v>0</v>
      </c>
      <c r="F35" s="40" t="str">
        <f>IF(E35&gt;10%,,"ZA MAŁY WKŁAD !")</f>
        <v>ZA MAŁY WKŁAD !</v>
      </c>
      <c r="G35" s="37"/>
      <c r="H35" s="65">
        <v>2</v>
      </c>
      <c r="I35" s="136"/>
      <c r="J35" s="170"/>
      <c r="K35" s="170"/>
      <c r="L35" s="170"/>
      <c r="M35" s="171"/>
      <c r="N35" s="148"/>
      <c r="O35" s="137"/>
      <c r="P35" s="10"/>
      <c r="Q35" s="10"/>
      <c r="R35" s="10"/>
      <c r="S35" s="10"/>
      <c r="T35" s="10"/>
      <c r="U35" s="10"/>
      <c r="V35" s="10"/>
      <c r="W35" s="10"/>
    </row>
    <row r="36" spans="1:23" ht="32.25" customHeight="1">
      <c r="A36" s="129" t="s">
        <v>117</v>
      </c>
      <c r="B36" s="130"/>
      <c r="C36" s="41"/>
      <c r="D36" s="42">
        <f>SUM(D33:D35)</f>
        <v>0</v>
      </c>
      <c r="E36" s="45">
        <f>D36/F29</f>
        <v>0</v>
      </c>
      <c r="F36" s="44"/>
      <c r="G36" s="37"/>
      <c r="H36" s="65">
        <v>3</v>
      </c>
      <c r="I36" s="136"/>
      <c r="J36" s="170"/>
      <c r="K36" s="170"/>
      <c r="L36" s="170"/>
      <c r="M36" s="171"/>
      <c r="N36" s="148"/>
      <c r="O36" s="137"/>
      <c r="P36" s="10"/>
      <c r="Q36" s="10"/>
      <c r="R36" s="10"/>
      <c r="S36" s="10"/>
      <c r="T36" s="10"/>
      <c r="U36" s="10"/>
      <c r="V36" s="10"/>
      <c r="W36" s="10"/>
    </row>
    <row r="37" spans="1:23" ht="14.25" customHeight="1">
      <c r="A37" s="34"/>
      <c r="B37" s="35"/>
      <c r="C37" s="36"/>
      <c r="D37" s="37"/>
      <c r="E37" s="35"/>
      <c r="F37" s="37"/>
      <c r="G37" s="37"/>
      <c r="H37" s="37"/>
      <c r="I37" s="37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1:23" ht="14.25" customHeight="1">
      <c r="A38" s="34"/>
      <c r="B38" s="35"/>
      <c r="C38" s="36"/>
      <c r="D38" s="37"/>
      <c r="E38" s="35"/>
      <c r="F38" s="37"/>
      <c r="G38" s="37"/>
      <c r="H38" s="37"/>
      <c r="I38" s="37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1:23" ht="28.5" customHeight="1"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1:23" ht="28.5" customHeight="1"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1:23" ht="28.5" customHeight="1"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1:23" ht="28.5" customHeight="1"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</row>
    <row r="43" spans="1:23" ht="28.5" customHeight="1"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</row>
    <row r="44" spans="1:23" ht="14.2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</row>
    <row r="45" spans="1:23" ht="14.2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</row>
    <row r="46" spans="1:23" ht="14.2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</row>
    <row r="47" spans="1:23" ht="14.2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</row>
    <row r="48" spans="1:23" ht="14.2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</row>
    <row r="49" spans="1:23" ht="14.2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</row>
    <row r="50" spans="1:23" ht="14.2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</row>
    <row r="51" spans="1:23" ht="14.2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</row>
    <row r="52" spans="1:23" ht="14.2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</row>
    <row r="53" spans="1:23" ht="14.2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</row>
    <row r="54" spans="1:23" ht="14.2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  <row r="55" spans="1:23" ht="14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</row>
    <row r="56" spans="1:23" ht="14.2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</row>
    <row r="57" spans="1:23" ht="14.2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</row>
    <row r="58" spans="1:23" ht="14.2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</row>
    <row r="59" spans="1:23" ht="14.2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</row>
    <row r="60" spans="1:23" ht="14.2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23" ht="14.2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</row>
    <row r="62" spans="1:23" ht="14.2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</row>
    <row r="63" spans="1:23" ht="14.2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</row>
    <row r="64" spans="1:23" ht="14.2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23" ht="14.2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</row>
    <row r="66" spans="1:23" ht="14.2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</row>
    <row r="67" spans="1:23" ht="14.2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</row>
    <row r="68" spans="1:23" ht="14.2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</row>
    <row r="69" spans="1:23" ht="14.2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</row>
    <row r="70" spans="1:23" ht="14.2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</row>
    <row r="71" spans="1:23" ht="14.2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</row>
    <row r="72" spans="1:23" ht="14.2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</row>
    <row r="73" spans="1:23" ht="14.2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</row>
    <row r="74" spans="1:23" ht="14.2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</row>
    <row r="75" spans="1:23" ht="14.2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</row>
    <row r="76" spans="1:23" ht="14.2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</row>
    <row r="77" spans="1:23" ht="14.2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</row>
    <row r="78" spans="1:23" ht="14.2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</row>
    <row r="79" spans="1:23" ht="14.2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</row>
    <row r="80" spans="1:23" ht="14.2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</row>
    <row r="81" spans="1:23" ht="14.2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</row>
    <row r="82" spans="1:23" ht="14.2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</row>
    <row r="83" spans="1:23" ht="14.2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</row>
    <row r="84" spans="1:23" ht="14.2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</row>
    <row r="85" spans="1:23" ht="14.2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</row>
    <row r="86" spans="1:23" ht="14.2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</row>
    <row r="87" spans="1:23" ht="14.2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</row>
    <row r="88" spans="1:23" ht="14.2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</row>
    <row r="89" spans="1:23" ht="14.2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</row>
    <row r="90" spans="1:23" ht="14.2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</row>
    <row r="91" spans="1:23" ht="14.2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</row>
    <row r="92" spans="1:23" ht="14.2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</row>
    <row r="93" spans="1:23" ht="14.2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</row>
    <row r="94" spans="1:23" ht="14.2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</row>
    <row r="95" spans="1:23" ht="14.2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</row>
    <row r="96" spans="1:23" ht="14.2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</row>
    <row r="97" spans="1:23" ht="14.2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</row>
    <row r="98" spans="1:23" ht="14.2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</row>
    <row r="99" spans="1:23" ht="14.2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</row>
    <row r="100" spans="1:23" ht="14.2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</row>
    <row r="101" spans="1:23" ht="14.2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</row>
    <row r="102" spans="1:23" ht="14.2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</row>
    <row r="103" spans="1:23" ht="14.2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</row>
    <row r="104" spans="1:23" ht="14.2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</row>
    <row r="105" spans="1:23" ht="14.2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</row>
    <row r="106" spans="1:23" ht="14.2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</row>
    <row r="107" spans="1:23" ht="14.2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</row>
    <row r="108" spans="1:23" ht="14.2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</row>
    <row r="109" spans="1:23" ht="14.2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</row>
    <row r="110" spans="1:23" ht="14.2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</row>
    <row r="111" spans="1:23" ht="14.2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</row>
    <row r="112" spans="1:23" ht="14.2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</row>
    <row r="113" spans="1:23" ht="14.2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</row>
    <row r="114" spans="1:23" ht="14.2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</row>
    <row r="115" spans="1:23" ht="14.2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1:23" ht="14.2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</row>
    <row r="117" spans="1:23" ht="14.2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  <row r="118" spans="1:23" ht="14.2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</row>
    <row r="119" spans="1:23" ht="14.2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</row>
    <row r="120" spans="1:23" ht="14.2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</row>
    <row r="121" spans="1:23" ht="14.2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</row>
    <row r="122" spans="1:23" ht="14.2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</row>
    <row r="123" spans="1:23" ht="14.2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</row>
    <row r="124" spans="1:23" ht="14.2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</row>
    <row r="125" spans="1:23" ht="14.2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</row>
    <row r="126" spans="1:23" ht="14.2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</row>
    <row r="127" spans="1:23" ht="14.2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</row>
    <row r="128" spans="1:23" ht="14.2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</row>
    <row r="129" spans="1:23" ht="14.2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</row>
    <row r="130" spans="1:23" ht="14.2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</row>
    <row r="131" spans="1:23" ht="14.2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</row>
    <row r="132" spans="1:23" ht="14.2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</row>
    <row r="133" spans="1:23" ht="14.2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</row>
    <row r="134" spans="1:23" ht="14.2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</row>
    <row r="135" spans="1:23" ht="14.2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</row>
    <row r="136" spans="1:23" ht="14.2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</row>
    <row r="137" spans="1:23" ht="14.2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</row>
    <row r="138" spans="1:23" ht="14.2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</row>
    <row r="139" spans="1:23" ht="14.2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</row>
    <row r="140" spans="1:23" ht="14.2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</row>
    <row r="141" spans="1:23" ht="14.2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</row>
    <row r="142" spans="1:23" ht="14.2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</row>
    <row r="143" spans="1:23" ht="14.2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</row>
    <row r="144" spans="1:23" ht="14.2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</row>
    <row r="145" spans="1:23" ht="14.2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</row>
    <row r="146" spans="1:23" ht="14.2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</row>
    <row r="147" spans="1:23" ht="14.2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</row>
    <row r="148" spans="1:23" ht="14.2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</row>
    <row r="149" spans="1:23" ht="14.2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</row>
    <row r="150" spans="1:23" ht="14.2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</row>
    <row r="151" spans="1:23" ht="14.2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</row>
    <row r="152" spans="1:23" ht="14.2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</row>
    <row r="153" spans="1:23" ht="14.2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</row>
    <row r="154" spans="1:23" ht="14.2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</row>
    <row r="155" spans="1:23" ht="14.2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</row>
    <row r="156" spans="1:23" ht="14.2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</row>
    <row r="157" spans="1:23" ht="14.2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</row>
    <row r="158" spans="1:23" ht="14.2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</row>
    <row r="159" spans="1:23" ht="14.2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</row>
    <row r="160" spans="1:23" ht="14.2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</row>
    <row r="161" spans="1:23" ht="14.2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</row>
    <row r="162" spans="1:23" ht="14.2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</row>
    <row r="163" spans="1:23" ht="14.2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</row>
    <row r="164" spans="1:23" ht="14.2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</row>
    <row r="165" spans="1:23" ht="14.2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</row>
    <row r="166" spans="1:23" ht="14.2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</row>
    <row r="167" spans="1:23" ht="14.2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</row>
    <row r="168" spans="1:23" ht="14.2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</row>
    <row r="169" spans="1:23" ht="14.2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</row>
    <row r="170" spans="1:23" ht="14.2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</row>
    <row r="171" spans="1:23" ht="14.2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</row>
    <row r="172" spans="1:23" ht="14.2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</row>
    <row r="173" spans="1:23" ht="14.2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</row>
    <row r="174" spans="1:23" ht="14.2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</row>
    <row r="175" spans="1:23" ht="14.2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</row>
    <row r="176" spans="1:23" ht="14.2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</row>
    <row r="177" spans="1:23" ht="14.2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</row>
    <row r="178" spans="1:23" ht="14.2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</row>
    <row r="179" spans="1:23" ht="14.2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</row>
    <row r="180" spans="1:23" ht="14.2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ht="14.2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ht="14.2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ht="14.2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ht="14.2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ht="14.2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ht="14.2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ht="14.2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ht="14.2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ht="14.2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</row>
    <row r="190" spans="1:23" ht="14.2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</row>
    <row r="191" spans="1:23" ht="14.2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</row>
    <row r="192" spans="1:23" ht="14.2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</row>
    <row r="193" spans="1:23" ht="14.2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</row>
    <row r="194" spans="1:23" ht="14.2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</row>
    <row r="195" spans="1:23" ht="14.2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</row>
    <row r="196" spans="1:23" ht="14.2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</row>
    <row r="197" spans="1:23" ht="14.2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</row>
    <row r="198" spans="1:23" ht="14.2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</row>
    <row r="199" spans="1:23" ht="14.2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</row>
    <row r="200" spans="1:23" ht="14.2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</row>
    <row r="201" spans="1:23" ht="14.2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</row>
    <row r="202" spans="1:23" ht="14.2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</row>
    <row r="203" spans="1:23" ht="14.2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</row>
    <row r="204" spans="1:23" ht="14.2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</row>
    <row r="205" spans="1:23" ht="14.2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</row>
    <row r="206" spans="1:23" ht="14.2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</row>
    <row r="207" spans="1:23" ht="14.2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</row>
    <row r="208" spans="1:23" ht="14.2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</row>
    <row r="209" spans="1:23" ht="14.2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</row>
    <row r="210" spans="1:23" ht="14.2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</row>
    <row r="211" spans="1:23" ht="14.2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</row>
    <row r="212" spans="1:23" ht="14.2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</row>
    <row r="213" spans="1:23" ht="14.2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</row>
    <row r="214" spans="1:23" ht="14.2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</row>
    <row r="215" spans="1:23" ht="14.2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</row>
    <row r="216" spans="1:23" ht="14.2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</row>
    <row r="217" spans="1:23" ht="14.2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</row>
    <row r="218" spans="1:23" ht="14.2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</row>
    <row r="219" spans="1:23" ht="14.2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</row>
    <row r="220" spans="1:23" ht="14.2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</row>
    <row r="221" spans="1:23" ht="14.2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</row>
    <row r="222" spans="1:23" ht="14.2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</row>
    <row r="223" spans="1:23" ht="14.2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</row>
    <row r="224" spans="1:23" ht="14.2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</row>
    <row r="225" spans="1:23" ht="14.2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</row>
    <row r="226" spans="1:23" ht="14.2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</row>
    <row r="227" spans="1:23" ht="14.2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</row>
    <row r="228" spans="1:23" ht="14.2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</row>
    <row r="229" spans="1:23" ht="14.2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</row>
    <row r="230" spans="1:23" ht="14.2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</row>
    <row r="231" spans="1:23" ht="14.2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</row>
    <row r="232" spans="1:23" ht="14.2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</row>
    <row r="233" spans="1:23" ht="14.2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</row>
    <row r="234" spans="1:23" ht="14.2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</row>
    <row r="235" spans="1:23" ht="14.2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</row>
    <row r="236" spans="1:23" ht="14.2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</row>
    <row r="237" spans="1:23" ht="14.2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</row>
    <row r="238" spans="1:23" ht="14.2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</row>
    <row r="239" spans="1:23" ht="14.2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</row>
    <row r="240" spans="1:23" ht="14.2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</row>
    <row r="241" spans="1:23" ht="14.2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</row>
    <row r="242" spans="1:23" ht="14.2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</row>
    <row r="243" spans="1:23" ht="14.2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</row>
    <row r="244" spans="1:23" ht="14.2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</row>
    <row r="245" spans="1:23" ht="14.2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</row>
    <row r="246" spans="1:23" ht="14.2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</row>
    <row r="247" spans="1:23" ht="14.2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</row>
    <row r="248" spans="1:23" ht="14.2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</row>
    <row r="249" spans="1:23" ht="14.2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</row>
    <row r="250" spans="1:23" ht="14.2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</row>
    <row r="251" spans="1:23" ht="14.2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</row>
    <row r="252" spans="1:23" ht="14.2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</row>
    <row r="253" spans="1:23" ht="14.2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</row>
    <row r="254" spans="1:23" ht="14.2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</row>
    <row r="255" spans="1:23" ht="14.2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</row>
    <row r="256" spans="1:23" ht="14.2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</row>
    <row r="257" spans="1:23" ht="14.2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</row>
    <row r="258" spans="1:23" ht="14.2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</row>
    <row r="259" spans="1:23" ht="14.2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</row>
    <row r="260" spans="1:23" ht="14.2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</row>
    <row r="261" spans="1:23" ht="14.2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</row>
    <row r="262" spans="1:23" ht="14.2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</row>
    <row r="263" spans="1:23" ht="14.2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</row>
    <row r="264" spans="1:23" ht="14.2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</row>
    <row r="265" spans="1:23" ht="14.2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</row>
    <row r="266" spans="1:23" ht="14.2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</row>
    <row r="267" spans="1:23" ht="14.2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</row>
    <row r="268" spans="1:23" ht="14.2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</row>
    <row r="269" spans="1:23" ht="14.2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</row>
    <row r="270" spans="1:23" ht="14.2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</row>
    <row r="271" spans="1:23" ht="14.2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</row>
    <row r="272" spans="1:23" ht="14.2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</row>
    <row r="273" spans="1:23" ht="14.2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</row>
    <row r="274" spans="1:23" ht="14.2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</row>
    <row r="275" spans="1:23" ht="14.2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</row>
    <row r="276" spans="1:23" ht="14.2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</row>
    <row r="277" spans="1:23" ht="14.2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</row>
    <row r="278" spans="1:23" ht="14.2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</row>
    <row r="279" spans="1:23" ht="14.2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</row>
    <row r="280" spans="1:23" ht="14.2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</row>
    <row r="281" spans="1:23" ht="14.2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</row>
    <row r="282" spans="1:23" ht="14.2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</row>
    <row r="283" spans="1:23" ht="14.2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</row>
    <row r="284" spans="1:23" ht="14.2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</row>
    <row r="285" spans="1:23" ht="14.2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</row>
    <row r="286" spans="1:23" ht="14.2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</row>
    <row r="287" spans="1:23" ht="14.2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</row>
    <row r="288" spans="1:23" ht="14.2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</row>
    <row r="289" spans="1:23" ht="14.2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</row>
    <row r="290" spans="1:23" ht="14.2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</row>
    <row r="291" spans="1:23" ht="14.2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</row>
    <row r="292" spans="1:23" ht="14.2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</row>
    <row r="293" spans="1:23" ht="14.2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</row>
    <row r="294" spans="1:23" ht="14.2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</row>
    <row r="295" spans="1:23" ht="14.2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</row>
    <row r="296" spans="1:23" ht="14.2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</row>
    <row r="297" spans="1:23" ht="14.2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</row>
    <row r="298" spans="1:23" ht="14.2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</row>
    <row r="299" spans="1:23" ht="14.2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</row>
    <row r="300" spans="1:23" ht="14.2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</row>
    <row r="301" spans="1:23" ht="14.2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</row>
    <row r="302" spans="1:23" ht="14.2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</row>
    <row r="303" spans="1:23" ht="14.2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</row>
    <row r="304" spans="1:23" ht="14.2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</row>
    <row r="305" spans="1:23" ht="14.2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</row>
    <row r="306" spans="1:23" ht="14.2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</row>
    <row r="307" spans="1:23" ht="14.2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</row>
    <row r="308" spans="1:23" ht="14.2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</row>
    <row r="309" spans="1:23" ht="14.2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</row>
    <row r="310" spans="1:23" ht="14.2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</row>
    <row r="311" spans="1:23" ht="14.2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</row>
    <row r="312" spans="1:23" ht="14.2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</row>
    <row r="313" spans="1:23" ht="14.2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</row>
    <row r="314" spans="1:23" ht="14.2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</row>
    <row r="315" spans="1:23" ht="14.2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</row>
    <row r="316" spans="1:23" ht="14.2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</row>
    <row r="317" spans="1:23" ht="14.2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</row>
    <row r="318" spans="1:23" ht="14.2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</row>
    <row r="319" spans="1:23" ht="14.2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</row>
    <row r="320" spans="1:23" ht="14.2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</row>
    <row r="321" spans="1:23" ht="14.2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</row>
    <row r="322" spans="1:23" ht="14.2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</row>
    <row r="323" spans="1:23" ht="14.2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</row>
    <row r="324" spans="1:23" ht="14.2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</row>
    <row r="325" spans="1:23" ht="14.2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</row>
    <row r="326" spans="1:23" ht="14.2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</row>
    <row r="327" spans="1:23" ht="14.2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</row>
    <row r="328" spans="1:23" ht="14.2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</row>
    <row r="329" spans="1:23" ht="14.2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</row>
    <row r="330" spans="1:23" ht="14.2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</row>
    <row r="331" spans="1:23" ht="14.2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</row>
    <row r="332" spans="1:23" ht="14.2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</row>
    <row r="333" spans="1:23" ht="14.2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</row>
    <row r="334" spans="1:23" ht="14.2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</row>
    <row r="335" spans="1:23" ht="14.2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</row>
    <row r="336" spans="1:23" ht="14.2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</row>
    <row r="337" spans="1:23" ht="14.2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</row>
    <row r="338" spans="1:23" ht="14.2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</row>
    <row r="339" spans="1:23" ht="14.2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</row>
    <row r="340" spans="1:23" ht="14.2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</row>
    <row r="341" spans="1:23" ht="14.2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</row>
    <row r="342" spans="1:23" ht="14.2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</row>
    <row r="343" spans="1:23" ht="14.2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</row>
    <row r="344" spans="1:23" ht="14.2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</row>
    <row r="345" spans="1:23" ht="14.2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</row>
    <row r="346" spans="1:23" ht="14.2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</row>
    <row r="347" spans="1:23" ht="14.2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</row>
    <row r="348" spans="1:23" ht="14.2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</row>
    <row r="349" spans="1:23" ht="14.2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</row>
    <row r="350" spans="1:23" ht="14.2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</row>
    <row r="351" spans="1:23" ht="14.2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</row>
    <row r="352" spans="1:23" ht="14.2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</row>
    <row r="353" spans="1:23" ht="14.2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</row>
    <row r="354" spans="1:23" ht="14.2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</row>
    <row r="355" spans="1:23" ht="14.2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</row>
    <row r="356" spans="1:23" ht="14.2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</row>
    <row r="357" spans="1:23" ht="14.2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</row>
    <row r="358" spans="1:23" ht="14.2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</row>
    <row r="359" spans="1:23" ht="14.2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</row>
    <row r="360" spans="1:23" ht="14.2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</row>
    <row r="361" spans="1:23" ht="14.2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</row>
    <row r="362" spans="1:23" ht="14.2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</row>
    <row r="363" spans="1:23" ht="14.2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</row>
    <row r="364" spans="1:23" ht="14.2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</row>
    <row r="365" spans="1:23" ht="14.2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</row>
    <row r="366" spans="1:23" ht="14.2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</row>
    <row r="367" spans="1:23" ht="14.2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</row>
    <row r="368" spans="1:23" ht="14.2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</row>
    <row r="369" spans="1:23" ht="14.2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</row>
    <row r="370" spans="1:23" ht="14.2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</row>
    <row r="371" spans="1:23" ht="14.2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</row>
    <row r="372" spans="1:23" ht="14.2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</row>
    <row r="373" spans="1:23" ht="14.2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</row>
    <row r="374" spans="1:23" ht="14.2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</row>
    <row r="375" spans="1:23" ht="14.2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</row>
    <row r="376" spans="1:23" ht="14.2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</row>
    <row r="377" spans="1:23" ht="14.2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</row>
    <row r="378" spans="1:23" ht="14.2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</row>
    <row r="379" spans="1:23" ht="14.2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</row>
    <row r="380" spans="1:23" ht="14.2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</row>
    <row r="381" spans="1:23" ht="14.2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</row>
    <row r="382" spans="1:23" ht="14.2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</row>
    <row r="383" spans="1:23" ht="14.2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</row>
    <row r="384" spans="1:23" ht="14.2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</row>
    <row r="385" spans="1:23" ht="14.2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</row>
    <row r="386" spans="1:23" ht="14.2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</row>
    <row r="387" spans="1:23" ht="14.2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</row>
    <row r="388" spans="1:23" ht="14.2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</row>
    <row r="389" spans="1:23" ht="14.2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</row>
    <row r="390" spans="1:23" ht="14.2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</row>
    <row r="391" spans="1:23" ht="14.2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</row>
    <row r="392" spans="1:23" ht="14.2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</row>
    <row r="393" spans="1:23" ht="14.2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</row>
    <row r="394" spans="1:23" ht="14.2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</row>
    <row r="395" spans="1:23" ht="14.2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</row>
    <row r="396" spans="1:23" ht="14.2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</row>
    <row r="397" spans="1:23" ht="14.2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</row>
    <row r="398" spans="1:23" ht="14.2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</row>
    <row r="399" spans="1:23" ht="14.2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</row>
    <row r="400" spans="1:23" ht="14.2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</row>
    <row r="401" spans="1:23" ht="14.2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</row>
    <row r="402" spans="1:23" ht="14.2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</row>
    <row r="403" spans="1:23" ht="14.2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</row>
    <row r="404" spans="1:23" ht="14.2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</row>
    <row r="405" spans="1:23" ht="14.2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</row>
    <row r="406" spans="1:23" ht="14.2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</row>
    <row r="407" spans="1:23" ht="14.2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</row>
    <row r="408" spans="1:23" ht="14.2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</row>
    <row r="409" spans="1:23" ht="14.2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</row>
    <row r="410" spans="1:23" ht="14.2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</row>
    <row r="411" spans="1:23" ht="14.2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</row>
    <row r="412" spans="1:23" ht="14.2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</row>
    <row r="413" spans="1:23" ht="14.2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</row>
    <row r="414" spans="1:23" ht="14.2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</row>
    <row r="415" spans="1:23" ht="14.2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</row>
    <row r="416" spans="1:23" ht="14.2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</row>
    <row r="417" spans="1:23" ht="14.2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</row>
    <row r="418" spans="1:23" ht="14.2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</row>
    <row r="419" spans="1:23" ht="14.2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</row>
    <row r="420" spans="1:23" ht="14.2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</row>
    <row r="421" spans="1:23" ht="14.2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</row>
    <row r="422" spans="1:23" ht="14.2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</row>
    <row r="423" spans="1:23" ht="14.2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</row>
    <row r="424" spans="1:23" ht="14.2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</row>
    <row r="425" spans="1:23" ht="14.2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</row>
    <row r="426" spans="1:23" ht="14.2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</row>
    <row r="427" spans="1:23" ht="14.2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</row>
    <row r="428" spans="1:23" ht="14.2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</row>
    <row r="429" spans="1:23" ht="14.2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</row>
    <row r="430" spans="1:23" ht="14.2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</row>
    <row r="431" spans="1:23" ht="14.2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</row>
    <row r="432" spans="1:23" ht="14.2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</row>
    <row r="433" spans="1:23" ht="14.2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</row>
    <row r="434" spans="1:23" ht="14.2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</row>
    <row r="435" spans="1:23" ht="14.2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</row>
    <row r="436" spans="1:23" ht="14.2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</row>
    <row r="437" spans="1:23" ht="14.2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</row>
    <row r="438" spans="1:23" ht="14.2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</row>
    <row r="439" spans="1:23" ht="14.2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</row>
    <row r="440" spans="1:23" ht="14.2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</row>
    <row r="441" spans="1:23" ht="14.2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</row>
    <row r="442" spans="1:23" ht="14.2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</row>
    <row r="443" spans="1:23" ht="14.2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</row>
    <row r="444" spans="1:23" ht="14.2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</row>
    <row r="445" spans="1:23" ht="14.2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</row>
    <row r="446" spans="1:23" ht="14.2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</row>
    <row r="447" spans="1:23" ht="14.2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</row>
    <row r="448" spans="1:23" ht="14.2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</row>
    <row r="449" spans="1:23" ht="14.2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</row>
    <row r="450" spans="1:23" ht="14.2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</row>
    <row r="451" spans="1:23" ht="14.2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</row>
    <row r="452" spans="1:23" ht="14.2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</row>
    <row r="453" spans="1:23" ht="14.2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</row>
    <row r="454" spans="1:23" ht="14.2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</row>
    <row r="455" spans="1:23" ht="14.2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</row>
    <row r="456" spans="1:23" ht="14.2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</row>
    <row r="457" spans="1:23" ht="14.2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</row>
    <row r="458" spans="1:23" ht="14.2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</row>
    <row r="459" spans="1:23" ht="14.2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</row>
    <row r="460" spans="1:23" ht="14.2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</row>
    <row r="461" spans="1:23" ht="14.2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</row>
    <row r="462" spans="1:23" ht="14.2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</row>
    <row r="463" spans="1:23" ht="14.2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</row>
    <row r="464" spans="1:23" ht="14.2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</row>
    <row r="465" spans="1:23" ht="14.2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</row>
    <row r="466" spans="1:23" ht="14.2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</row>
    <row r="467" spans="1:23" ht="14.2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</row>
    <row r="468" spans="1:23" ht="14.2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</row>
    <row r="469" spans="1:23" ht="14.2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</row>
    <row r="470" spans="1:23" ht="14.2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</row>
    <row r="471" spans="1:23" ht="14.2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</row>
    <row r="472" spans="1:23" ht="14.2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</row>
    <row r="473" spans="1:23" ht="14.2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</row>
    <row r="474" spans="1:23" ht="14.2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</row>
    <row r="475" spans="1:23" ht="14.2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</row>
    <row r="476" spans="1:23" ht="14.2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</row>
    <row r="477" spans="1:23" ht="14.2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</row>
    <row r="478" spans="1:23" ht="14.2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</row>
    <row r="479" spans="1:23" ht="14.2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</row>
    <row r="480" spans="1:23" ht="14.2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</row>
    <row r="481" spans="1:23" ht="14.2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</row>
    <row r="482" spans="1:23" ht="14.2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</row>
    <row r="483" spans="1:23" ht="14.2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</row>
    <row r="484" spans="1:23" ht="14.2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</row>
    <row r="485" spans="1:23" ht="14.2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</row>
    <row r="486" spans="1:23" ht="14.2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</row>
    <row r="487" spans="1:23" ht="14.2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</row>
    <row r="488" spans="1:23" ht="14.2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</row>
    <row r="489" spans="1:23" ht="14.2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</row>
    <row r="490" spans="1:23" ht="14.2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</row>
    <row r="491" spans="1:23" ht="14.2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</row>
    <row r="492" spans="1:23" ht="14.2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</row>
    <row r="493" spans="1:23" ht="14.2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</row>
    <row r="494" spans="1:23" ht="14.2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</row>
    <row r="495" spans="1:23" ht="14.2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</row>
    <row r="496" spans="1:23" ht="14.2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</row>
    <row r="497" spans="1:23" ht="14.2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</row>
    <row r="498" spans="1:23" ht="14.2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</row>
    <row r="499" spans="1:23" ht="14.2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</row>
    <row r="500" spans="1:23" ht="14.2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</row>
    <row r="501" spans="1:23" ht="14.2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</row>
    <row r="502" spans="1:23" ht="14.2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</row>
    <row r="503" spans="1:23" ht="14.2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</row>
    <row r="504" spans="1:23" ht="14.2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</row>
    <row r="505" spans="1:23" ht="14.2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</row>
    <row r="506" spans="1:23" ht="14.2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</row>
    <row r="507" spans="1:23" ht="14.2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</row>
    <row r="508" spans="1:23" ht="14.2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</row>
    <row r="509" spans="1:23" ht="14.2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</row>
    <row r="510" spans="1:23" ht="14.2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</row>
    <row r="511" spans="1:23" ht="14.2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</row>
    <row r="512" spans="1:23" ht="14.2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</row>
    <row r="513" spans="1:23" ht="14.2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</row>
    <row r="514" spans="1:23" ht="14.2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</row>
    <row r="515" spans="1:23" ht="14.2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</row>
    <row r="516" spans="1:23" ht="14.2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</row>
    <row r="517" spans="1:23" ht="14.2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</row>
    <row r="518" spans="1:23" ht="14.2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</row>
    <row r="519" spans="1:23" ht="14.2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</row>
    <row r="520" spans="1:23" ht="14.2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</row>
    <row r="521" spans="1:23" ht="14.2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</row>
    <row r="522" spans="1:23" ht="14.2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</row>
    <row r="523" spans="1:23" ht="14.2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</row>
    <row r="524" spans="1:23" ht="14.2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</row>
    <row r="525" spans="1:23" ht="14.2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</row>
    <row r="526" spans="1:23" ht="14.2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</row>
    <row r="527" spans="1:23" ht="14.2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</row>
    <row r="528" spans="1:23" ht="14.2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</row>
    <row r="529" spans="1:23" ht="14.2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</row>
    <row r="530" spans="1:23" ht="14.2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</row>
    <row r="531" spans="1:23" ht="14.2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</row>
    <row r="532" spans="1:23" ht="14.2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</row>
    <row r="533" spans="1:23" ht="14.2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</row>
    <row r="534" spans="1:23" ht="14.2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</row>
    <row r="535" spans="1:23" ht="14.2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</row>
    <row r="536" spans="1:23" ht="14.2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</row>
    <row r="537" spans="1:23" ht="14.2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</row>
    <row r="538" spans="1:23" ht="14.2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</row>
    <row r="539" spans="1:23" ht="14.2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</row>
    <row r="540" spans="1:23" ht="14.2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</row>
    <row r="541" spans="1:23" ht="14.2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</row>
    <row r="542" spans="1:23" ht="14.2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</row>
    <row r="543" spans="1:23" ht="14.2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</row>
    <row r="544" spans="1:23" ht="14.2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</row>
    <row r="545" spans="1:23" ht="14.2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</row>
    <row r="546" spans="1:23" ht="14.2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</row>
    <row r="547" spans="1:23" ht="14.2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</row>
    <row r="548" spans="1:23" ht="14.2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</row>
    <row r="549" spans="1:23" ht="14.2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</row>
    <row r="550" spans="1:23" ht="14.2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</row>
    <row r="551" spans="1:23" ht="14.2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</row>
    <row r="552" spans="1:23" ht="14.2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</row>
    <row r="553" spans="1:23" ht="14.2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</row>
    <row r="554" spans="1:23" ht="14.2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</row>
    <row r="555" spans="1:23" ht="14.2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</row>
    <row r="556" spans="1:23" ht="14.2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</row>
    <row r="557" spans="1:23" ht="14.2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</row>
    <row r="558" spans="1:23" ht="14.2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</row>
    <row r="559" spans="1:23" ht="14.2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</row>
    <row r="560" spans="1:23" ht="14.2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</row>
    <row r="561" spans="1:23" ht="14.2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</row>
    <row r="562" spans="1:23" ht="14.2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</row>
    <row r="563" spans="1:23" ht="14.2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</row>
    <row r="564" spans="1:23" ht="14.2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</row>
    <row r="565" spans="1:23" ht="14.2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</row>
    <row r="566" spans="1:23" ht="14.2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</row>
    <row r="567" spans="1:23" ht="14.2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</row>
    <row r="568" spans="1:23" ht="14.2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</row>
    <row r="569" spans="1:23" ht="14.2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</row>
    <row r="570" spans="1:23" ht="14.2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</row>
    <row r="571" spans="1:23" ht="14.2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</row>
    <row r="572" spans="1:23" ht="14.2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</row>
    <row r="573" spans="1:23" ht="14.2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</row>
    <row r="574" spans="1:23" ht="14.2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</row>
    <row r="575" spans="1:23" ht="14.2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</row>
    <row r="576" spans="1:23" ht="14.2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</row>
    <row r="577" spans="1:23" ht="14.2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</row>
    <row r="578" spans="1:23" ht="14.2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</row>
    <row r="579" spans="1:23" ht="14.2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</row>
    <row r="580" spans="1:23" ht="14.2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</row>
    <row r="581" spans="1:23" ht="14.2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</row>
    <row r="582" spans="1:23" ht="14.2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</row>
    <row r="583" spans="1:23" ht="14.2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</row>
    <row r="584" spans="1:23" ht="14.2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</row>
    <row r="585" spans="1:23" ht="14.2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</row>
    <row r="586" spans="1:23" ht="14.2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</row>
    <row r="587" spans="1:23" ht="14.2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</row>
    <row r="588" spans="1:23" ht="14.2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</row>
    <row r="589" spans="1:23" ht="14.2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</row>
    <row r="590" spans="1:23" ht="14.2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</row>
    <row r="591" spans="1:23" ht="14.2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</row>
    <row r="592" spans="1:23" ht="14.2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</row>
    <row r="593" spans="1:23" ht="14.2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</row>
    <row r="594" spans="1:23" ht="14.2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</row>
    <row r="595" spans="1:23" ht="14.2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</row>
    <row r="596" spans="1:23" ht="14.2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</row>
    <row r="597" spans="1:23" ht="14.2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</row>
    <row r="598" spans="1:23" ht="14.2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</row>
    <row r="599" spans="1:23" ht="14.2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</row>
    <row r="600" spans="1:23" ht="14.2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</row>
    <row r="601" spans="1:23" ht="14.2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</row>
    <row r="602" spans="1:23" ht="14.2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</row>
    <row r="603" spans="1:23" ht="14.2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</row>
    <row r="604" spans="1:23" ht="14.2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</row>
    <row r="605" spans="1:23" ht="14.2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</row>
    <row r="606" spans="1:23" ht="14.2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</row>
    <row r="607" spans="1:23" ht="14.2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</row>
    <row r="608" spans="1:23" ht="14.2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</row>
    <row r="609" spans="1:23" ht="14.2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</row>
    <row r="610" spans="1:23" ht="14.2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</row>
    <row r="611" spans="1:23" ht="14.2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</row>
    <row r="612" spans="1:23" ht="14.2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</row>
    <row r="613" spans="1:23" ht="14.2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</row>
    <row r="614" spans="1:23" ht="14.2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</row>
    <row r="615" spans="1:23" ht="14.2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</row>
    <row r="616" spans="1:23" ht="14.2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</row>
    <row r="617" spans="1:23" ht="14.2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</row>
    <row r="618" spans="1:23" ht="14.2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</row>
    <row r="619" spans="1:23" ht="14.2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</row>
    <row r="620" spans="1:23" ht="14.2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</row>
    <row r="621" spans="1:23" ht="14.2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</row>
    <row r="622" spans="1:23" ht="14.2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</row>
    <row r="623" spans="1:23" ht="14.2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</row>
    <row r="624" spans="1:23" ht="14.2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</row>
    <row r="625" spans="1:23" ht="14.2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</row>
    <row r="626" spans="1:23" ht="14.2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</row>
    <row r="627" spans="1:23" ht="14.2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</row>
    <row r="628" spans="1:23" ht="14.2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</row>
    <row r="629" spans="1:23" ht="14.2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</row>
    <row r="630" spans="1:23" ht="14.2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</row>
    <row r="631" spans="1:23" ht="14.2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</row>
    <row r="632" spans="1:23" ht="14.2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</row>
    <row r="633" spans="1:23" ht="14.2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</row>
    <row r="634" spans="1:23" ht="14.2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</row>
    <row r="635" spans="1:23" ht="14.2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</row>
    <row r="636" spans="1:23" ht="14.2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</row>
    <row r="637" spans="1:23" ht="14.2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</row>
    <row r="638" spans="1:23" ht="14.2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</row>
    <row r="639" spans="1:23" ht="14.2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</row>
    <row r="640" spans="1:23" ht="14.2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</row>
    <row r="641" spans="1:23" ht="14.2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</row>
    <row r="642" spans="1:23" ht="14.2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</row>
    <row r="643" spans="1:23" ht="14.2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</row>
    <row r="644" spans="1:23" ht="14.2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</row>
    <row r="645" spans="1:23" ht="14.2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</row>
    <row r="646" spans="1:23" ht="14.2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</row>
    <row r="647" spans="1:23" ht="14.2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</row>
    <row r="648" spans="1:23" ht="14.2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</row>
    <row r="649" spans="1:23" ht="14.2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</row>
    <row r="650" spans="1:23" ht="14.2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</row>
    <row r="651" spans="1:23" ht="14.2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</row>
    <row r="652" spans="1:23" ht="14.2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</row>
    <row r="653" spans="1:23" ht="14.2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</row>
    <row r="654" spans="1:23" ht="14.2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</row>
    <row r="655" spans="1:23" ht="14.2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</row>
    <row r="656" spans="1:23" ht="14.2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</row>
    <row r="657" spans="1:23" ht="14.2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</row>
    <row r="658" spans="1:23" ht="14.2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</row>
    <row r="659" spans="1:23" ht="14.2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</row>
    <row r="660" spans="1:23" ht="14.2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</row>
    <row r="661" spans="1:23" ht="14.2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</row>
    <row r="662" spans="1:23" ht="14.2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</row>
    <row r="663" spans="1:23" ht="14.2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</row>
    <row r="664" spans="1:23" ht="14.2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</row>
    <row r="665" spans="1:23" ht="14.2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</row>
    <row r="666" spans="1:23" ht="14.2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</row>
    <row r="667" spans="1:23" ht="14.2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</row>
    <row r="668" spans="1:23" ht="14.2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</row>
    <row r="669" spans="1:23" ht="14.2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</row>
    <row r="670" spans="1:23" ht="14.2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</row>
    <row r="671" spans="1:23" ht="14.2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</row>
    <row r="672" spans="1:23" ht="14.2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</row>
    <row r="673" spans="1:23" ht="14.2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</row>
    <row r="674" spans="1:23" ht="14.2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</row>
    <row r="675" spans="1:23" ht="14.2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</row>
    <row r="676" spans="1:23" ht="14.2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</row>
    <row r="677" spans="1:23" ht="14.2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</row>
    <row r="678" spans="1:23" ht="14.2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</row>
    <row r="679" spans="1:23" ht="14.2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</row>
    <row r="680" spans="1:23" ht="14.2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</row>
    <row r="681" spans="1:23" ht="14.2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</row>
    <row r="682" spans="1:23" ht="14.2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</row>
    <row r="683" spans="1:23" ht="14.2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</row>
    <row r="684" spans="1:23" ht="14.2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</row>
    <row r="685" spans="1:23" ht="14.2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</row>
    <row r="686" spans="1:23" ht="14.2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</row>
    <row r="687" spans="1:23" ht="14.2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</row>
    <row r="688" spans="1:23" ht="14.2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</row>
    <row r="689" spans="1:23" ht="14.2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</row>
    <row r="690" spans="1:23" ht="14.2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</row>
    <row r="691" spans="1:23" ht="14.2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</row>
    <row r="692" spans="1:23" ht="14.2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</row>
    <row r="693" spans="1:23" ht="14.2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</row>
    <row r="694" spans="1:23" ht="14.2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</row>
    <row r="695" spans="1:23" ht="14.2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</row>
    <row r="696" spans="1:23" ht="14.2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</row>
    <row r="697" spans="1:23" ht="14.2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</row>
    <row r="698" spans="1:23" ht="14.2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</row>
    <row r="699" spans="1:23" ht="14.2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</row>
    <row r="700" spans="1:23" ht="14.2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</row>
    <row r="701" spans="1:23" ht="14.2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</row>
    <row r="702" spans="1:23" ht="14.2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</row>
    <row r="703" spans="1:23" ht="14.2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</row>
    <row r="704" spans="1:23" ht="14.2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</row>
    <row r="705" spans="1:23" ht="14.2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</row>
    <row r="706" spans="1:23" ht="14.2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</row>
    <row r="707" spans="1:23" ht="14.2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</row>
    <row r="708" spans="1:23" ht="14.2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</row>
    <row r="709" spans="1:23" ht="14.2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</row>
    <row r="710" spans="1:23" ht="14.2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</row>
    <row r="711" spans="1:23" ht="14.2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</row>
    <row r="712" spans="1:23" ht="14.2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</row>
    <row r="713" spans="1:23" ht="14.2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</row>
    <row r="714" spans="1:23" ht="14.2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</row>
    <row r="715" spans="1:23" ht="14.2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</row>
    <row r="716" spans="1:23" ht="14.2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</row>
    <row r="717" spans="1:23" ht="14.2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</row>
    <row r="718" spans="1:23" ht="14.2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</row>
    <row r="719" spans="1:23" ht="14.2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</row>
    <row r="720" spans="1:23" ht="14.2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</row>
    <row r="721" spans="1:23" ht="14.2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</row>
    <row r="722" spans="1:23" ht="14.2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</row>
    <row r="723" spans="1:23" ht="14.2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</row>
    <row r="724" spans="1:23" ht="14.2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</row>
    <row r="725" spans="1:23" ht="14.2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</row>
    <row r="726" spans="1:23" ht="14.2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</row>
    <row r="727" spans="1:23" ht="14.2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</row>
    <row r="728" spans="1:23" ht="14.2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</row>
    <row r="729" spans="1:23" ht="14.2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</row>
    <row r="730" spans="1:23" ht="14.2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</row>
    <row r="731" spans="1:23" ht="14.2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</row>
    <row r="732" spans="1:23" ht="14.2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</row>
    <row r="733" spans="1:23" ht="14.2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</row>
    <row r="734" spans="1:23" ht="14.2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</row>
    <row r="735" spans="1:23" ht="14.2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</row>
    <row r="736" spans="1:23" ht="14.2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</row>
    <row r="737" spans="1:23" ht="14.2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</row>
    <row r="738" spans="1:23" ht="14.2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</row>
    <row r="739" spans="1:23" ht="14.2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</row>
    <row r="740" spans="1:23" ht="14.2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</row>
    <row r="741" spans="1:23" ht="14.2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</row>
    <row r="742" spans="1:23" ht="14.2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</row>
    <row r="743" spans="1:23" ht="14.2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</row>
    <row r="744" spans="1:23" ht="14.2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</row>
    <row r="745" spans="1:23" ht="14.2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</row>
    <row r="746" spans="1:23" ht="14.2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</row>
    <row r="747" spans="1:23" ht="14.2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</row>
    <row r="748" spans="1:23" ht="14.2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</row>
    <row r="749" spans="1:23" ht="14.2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</row>
    <row r="750" spans="1:23" ht="14.2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</row>
    <row r="751" spans="1:23" ht="14.2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</row>
    <row r="752" spans="1:23" ht="14.2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</row>
    <row r="753" spans="1:23" ht="14.2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</row>
    <row r="754" spans="1:23" ht="14.2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</row>
    <row r="755" spans="1:23" ht="14.2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</row>
    <row r="756" spans="1:23" ht="14.2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</row>
    <row r="757" spans="1:23" ht="14.2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</row>
    <row r="758" spans="1:23" ht="14.2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</row>
    <row r="759" spans="1:23" ht="14.2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</row>
    <row r="760" spans="1:23" ht="14.2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</row>
    <row r="761" spans="1:23" ht="14.2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</row>
    <row r="762" spans="1:23" ht="14.2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</row>
    <row r="763" spans="1:23" ht="14.2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</row>
    <row r="764" spans="1:23" ht="14.2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</row>
    <row r="765" spans="1:23" ht="14.2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</row>
    <row r="766" spans="1:23" ht="14.2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</row>
    <row r="767" spans="1:23" ht="14.2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</row>
    <row r="768" spans="1:23" ht="14.2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</row>
    <row r="769" spans="1:23" ht="14.2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</row>
    <row r="770" spans="1:23" ht="14.2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</row>
    <row r="771" spans="1:23" ht="14.2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</row>
    <row r="772" spans="1:23" ht="14.2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</row>
    <row r="773" spans="1:23" ht="14.2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</row>
    <row r="774" spans="1:23" ht="14.2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</row>
    <row r="775" spans="1:23" ht="14.2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</row>
    <row r="776" spans="1:23" ht="14.2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</row>
    <row r="777" spans="1:23" ht="14.2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</row>
    <row r="778" spans="1:23" ht="14.2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</row>
    <row r="779" spans="1:23" ht="14.2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</row>
    <row r="780" spans="1:23" ht="14.2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</row>
    <row r="781" spans="1:23" ht="14.2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</row>
    <row r="782" spans="1:23" ht="14.2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</row>
    <row r="783" spans="1:23" ht="14.2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</row>
    <row r="784" spans="1:23" ht="14.2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</row>
    <row r="785" spans="1:23" ht="14.2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</row>
    <row r="786" spans="1:23" ht="14.2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</row>
    <row r="787" spans="1:23" ht="14.2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</row>
    <row r="788" spans="1:23" ht="14.2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</row>
    <row r="789" spans="1:23" ht="14.2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</row>
    <row r="790" spans="1:23" ht="14.2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</row>
    <row r="791" spans="1:23" ht="14.2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</row>
    <row r="792" spans="1:23" ht="14.2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</row>
    <row r="793" spans="1:23" ht="14.2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</row>
    <row r="794" spans="1:23" ht="14.2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</row>
    <row r="795" spans="1:23" ht="14.2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</row>
    <row r="796" spans="1:23" ht="14.2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</row>
    <row r="797" spans="1:23" ht="14.2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</row>
    <row r="798" spans="1:23" ht="14.2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</row>
    <row r="799" spans="1:23" ht="14.2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</row>
    <row r="800" spans="1:23" ht="14.2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</row>
    <row r="801" spans="1:23" ht="14.2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</row>
    <row r="802" spans="1:23" ht="14.2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</row>
    <row r="803" spans="1:23" ht="14.2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</row>
    <row r="804" spans="1:23" ht="14.2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</row>
    <row r="805" spans="1:23" ht="14.2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</row>
    <row r="806" spans="1:23" ht="14.2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</row>
    <row r="807" spans="1:23" ht="14.2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</row>
    <row r="808" spans="1:23" ht="14.2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</row>
    <row r="809" spans="1:23" ht="14.2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</row>
    <row r="810" spans="1:23" ht="14.2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</row>
    <row r="811" spans="1:23" ht="14.2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</row>
    <row r="812" spans="1:23" ht="14.2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</row>
    <row r="813" spans="1:23" ht="14.2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</row>
    <row r="814" spans="1:23" ht="14.2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</row>
    <row r="815" spans="1:23" ht="14.2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</row>
    <row r="816" spans="1:23" ht="14.2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</row>
    <row r="817" spans="1:23" ht="14.2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</row>
    <row r="818" spans="1:23" ht="14.2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</row>
    <row r="819" spans="1:23" ht="14.2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</row>
    <row r="820" spans="1:23" ht="14.2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</row>
    <row r="821" spans="1:23" ht="14.2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</row>
    <row r="822" spans="1:23" ht="14.2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</row>
    <row r="823" spans="1:23" ht="14.2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</row>
    <row r="824" spans="1:23" ht="14.2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</row>
    <row r="825" spans="1:23" ht="14.2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</row>
    <row r="826" spans="1:23" ht="14.2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</row>
    <row r="827" spans="1:23" ht="14.2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</row>
    <row r="828" spans="1:23" ht="14.2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</row>
    <row r="829" spans="1:23" ht="14.2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</row>
    <row r="830" spans="1:23" ht="14.2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</row>
    <row r="831" spans="1:23" ht="14.2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</row>
    <row r="832" spans="1:23" ht="14.2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</row>
    <row r="833" spans="1:23" ht="14.2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</row>
    <row r="834" spans="1:23" ht="14.2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</row>
    <row r="835" spans="1:23" ht="14.2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</row>
    <row r="836" spans="1:23" ht="14.2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</row>
    <row r="837" spans="1:23" ht="14.2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</row>
    <row r="838" spans="1:23" ht="14.2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</row>
    <row r="839" spans="1:23" ht="14.2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</row>
    <row r="840" spans="1:23" ht="14.2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</row>
    <row r="841" spans="1:23" ht="14.2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</row>
    <row r="842" spans="1:23" ht="14.2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</row>
    <row r="843" spans="1:23" ht="14.2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</row>
    <row r="844" spans="1:23" ht="14.2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</row>
    <row r="845" spans="1:23" ht="14.2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</row>
    <row r="846" spans="1:23" ht="14.2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</row>
    <row r="847" spans="1:23" ht="14.2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</row>
    <row r="848" spans="1:23" ht="14.2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</row>
    <row r="849" spans="1:23" ht="14.2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</row>
    <row r="850" spans="1:23" ht="14.2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</row>
    <row r="851" spans="1:23" ht="14.2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</row>
    <row r="852" spans="1:23" ht="14.2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</row>
    <row r="853" spans="1:23" ht="14.2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</row>
    <row r="854" spans="1:23" ht="14.2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</row>
    <row r="855" spans="1:23" ht="14.2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</row>
    <row r="856" spans="1:23" ht="14.2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</row>
    <row r="857" spans="1:23" ht="14.2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</row>
    <row r="858" spans="1:23" ht="14.2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</row>
    <row r="859" spans="1:23" ht="14.2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</row>
    <row r="860" spans="1:23" ht="14.2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</row>
    <row r="861" spans="1:23" ht="14.2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</row>
    <row r="862" spans="1:23" ht="14.2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</row>
    <row r="863" spans="1:23" ht="14.2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</row>
    <row r="864" spans="1:23" ht="14.2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</row>
    <row r="865" spans="1:23" ht="14.2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</row>
    <row r="866" spans="1:23" ht="14.2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</row>
    <row r="867" spans="1:23" ht="14.2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</row>
    <row r="868" spans="1:23" ht="14.2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</row>
    <row r="869" spans="1:23" ht="14.2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</row>
    <row r="870" spans="1:23" ht="14.2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</row>
    <row r="871" spans="1:23" ht="14.2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</row>
    <row r="872" spans="1:23" ht="14.2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</row>
    <row r="873" spans="1:23" ht="14.2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</row>
    <row r="874" spans="1:23" ht="14.2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</row>
    <row r="875" spans="1:23" ht="14.2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</row>
    <row r="876" spans="1:23" ht="14.2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</row>
    <row r="877" spans="1:23" ht="14.2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</row>
    <row r="878" spans="1:23" ht="14.2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</row>
    <row r="879" spans="1:23" ht="14.2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</row>
    <row r="880" spans="1:23" ht="14.2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</row>
    <row r="881" spans="1:23" ht="14.2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</row>
    <row r="882" spans="1:23" ht="14.2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</row>
    <row r="883" spans="1:23" ht="14.2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</row>
    <row r="884" spans="1:23" ht="14.2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</row>
    <row r="885" spans="1:23" ht="14.2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</row>
    <row r="886" spans="1:23" ht="14.2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</row>
    <row r="887" spans="1:23" ht="14.2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</row>
    <row r="888" spans="1:23" ht="14.2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</row>
    <row r="889" spans="1:23" ht="14.2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</row>
    <row r="890" spans="1:23" ht="14.2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</row>
    <row r="891" spans="1:23" ht="14.2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</row>
    <row r="892" spans="1:23" ht="14.2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</row>
    <row r="893" spans="1:23" ht="14.2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</row>
    <row r="894" spans="1:23" ht="14.2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</row>
    <row r="895" spans="1:23" ht="14.2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</row>
    <row r="896" spans="1:23" ht="14.2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</row>
    <row r="897" spans="1:23" ht="14.2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</row>
    <row r="898" spans="1:23" ht="14.2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</row>
    <row r="899" spans="1:23" ht="14.2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</row>
    <row r="900" spans="1:23" ht="14.2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</row>
    <row r="901" spans="1:23" ht="14.2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</row>
    <row r="902" spans="1:23" ht="14.2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</row>
    <row r="903" spans="1:23" ht="14.2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</row>
    <row r="904" spans="1:23" ht="14.2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</row>
    <row r="905" spans="1:23" ht="14.2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</row>
    <row r="906" spans="1:23" ht="14.2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</row>
    <row r="907" spans="1:23" ht="14.2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</row>
    <row r="908" spans="1:23" ht="14.2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</row>
    <row r="909" spans="1:23" ht="14.2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</row>
    <row r="910" spans="1:23" ht="14.2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</row>
    <row r="911" spans="1:23" ht="14.2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</row>
    <row r="912" spans="1:23" ht="14.2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</row>
    <row r="913" spans="1:23" ht="14.2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</row>
    <row r="914" spans="1:23" ht="14.2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</row>
    <row r="915" spans="1:23" ht="14.2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</row>
    <row r="916" spans="1:23" ht="14.2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</row>
    <row r="917" spans="1:23" ht="14.2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</row>
    <row r="918" spans="1:23" ht="14.2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</row>
    <row r="919" spans="1:23" ht="14.2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</row>
    <row r="920" spans="1:23" ht="14.2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</row>
    <row r="921" spans="1:23" ht="14.2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</row>
    <row r="922" spans="1:23" ht="14.2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</row>
    <row r="923" spans="1:23" ht="14.2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</row>
    <row r="924" spans="1:23" ht="14.2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</row>
    <row r="925" spans="1:23" ht="14.2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</row>
    <row r="926" spans="1:23" ht="14.2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</row>
    <row r="927" spans="1:23" ht="14.2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</row>
    <row r="928" spans="1:23" ht="14.2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</row>
    <row r="929" spans="1:23" ht="14.2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</row>
    <row r="930" spans="1:23" ht="14.2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</row>
    <row r="931" spans="1:23" ht="14.2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</row>
    <row r="932" spans="1:23" ht="14.2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</row>
    <row r="933" spans="1:23" ht="14.2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</row>
    <row r="934" spans="1:23" ht="14.2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</row>
    <row r="935" spans="1:23" ht="14.2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</row>
    <row r="936" spans="1:23" ht="14.2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</row>
    <row r="937" spans="1:23" ht="14.2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</row>
    <row r="938" spans="1:23" ht="14.2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</row>
    <row r="939" spans="1:23" ht="14.2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</row>
    <row r="940" spans="1:23" ht="14.2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</row>
    <row r="941" spans="1:23" ht="14.2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</row>
    <row r="942" spans="1:23" ht="14.2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</row>
    <row r="943" spans="1:23" ht="14.2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</row>
    <row r="944" spans="1:23" ht="14.2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</row>
    <row r="945" spans="1:23" ht="14.2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</row>
    <row r="946" spans="1:23" ht="14.2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</row>
    <row r="947" spans="1:23" ht="14.2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</row>
    <row r="948" spans="1:23" ht="14.2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</row>
    <row r="949" spans="1:23" ht="14.2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</row>
    <row r="950" spans="1:23" ht="14.2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</row>
    <row r="951" spans="1:23" ht="14.2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</row>
    <row r="952" spans="1:23" ht="14.2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</row>
    <row r="953" spans="1:23" ht="14.2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</row>
    <row r="954" spans="1:23" ht="14.2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</row>
    <row r="955" spans="1:23" ht="14.2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</row>
    <row r="956" spans="1:23" ht="14.2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</row>
    <row r="957" spans="1:23" ht="14.2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</row>
    <row r="958" spans="1:23" ht="14.2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</row>
    <row r="959" spans="1:23" ht="14.2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</row>
    <row r="960" spans="1:23" ht="14.2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</row>
    <row r="961" spans="1:23" ht="14.2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</row>
    <row r="962" spans="1:23" ht="14.2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</row>
    <row r="963" spans="1:23" ht="14.2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</row>
    <row r="964" spans="1:23" ht="14.2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</row>
    <row r="965" spans="1:23" ht="14.2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</row>
    <row r="966" spans="1:23" ht="14.2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</row>
    <row r="967" spans="1:23" ht="14.2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</row>
    <row r="968" spans="1:23" ht="14.2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</row>
    <row r="969" spans="1:23" ht="14.2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</row>
    <row r="970" spans="1:23" ht="14.2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</row>
    <row r="971" spans="1:23" ht="14.2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</row>
    <row r="972" spans="1:23" ht="14.2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</row>
    <row r="973" spans="1:23" ht="14.2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</row>
    <row r="974" spans="1:23" ht="14.2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</row>
    <row r="975" spans="1:23" ht="14.2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</row>
    <row r="976" spans="1:23" ht="14.2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</row>
    <row r="977" spans="1:23" ht="14.2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</row>
    <row r="978" spans="1:23" ht="14.2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</row>
    <row r="979" spans="1:23" ht="14.2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</row>
  </sheetData>
  <mergeCells count="48">
    <mergeCell ref="C4:C5"/>
    <mergeCell ref="D4:D5"/>
    <mergeCell ref="A20:E20"/>
    <mergeCell ref="A21:A22"/>
    <mergeCell ref="B21:B22"/>
    <mergeCell ref="C21:C22"/>
    <mergeCell ref="D21:D22"/>
    <mergeCell ref="I34:M34"/>
    <mergeCell ref="M21:M22"/>
    <mergeCell ref="A28:E28"/>
    <mergeCell ref="A29:E29"/>
    <mergeCell ref="A33:B33"/>
    <mergeCell ref="A34:B34"/>
    <mergeCell ref="A35:B35"/>
    <mergeCell ref="A36:B36"/>
    <mergeCell ref="I33:M33"/>
    <mergeCell ref="I36:M36"/>
    <mergeCell ref="A32:E32"/>
    <mergeCell ref="H32:O32"/>
    <mergeCell ref="N33:O33"/>
    <mergeCell ref="N34:O34"/>
    <mergeCell ref="N35:O35"/>
    <mergeCell ref="N36:O36"/>
    <mergeCell ref="I35:M35"/>
    <mergeCell ref="M4:M5"/>
    <mergeCell ref="A1:O1"/>
    <mergeCell ref="A2:O2"/>
    <mergeCell ref="A3:B3"/>
    <mergeCell ref="C3:I3"/>
    <mergeCell ref="J3:O3"/>
    <mergeCell ref="A4:A5"/>
    <mergeCell ref="B4:B5"/>
    <mergeCell ref="N4:O4"/>
    <mergeCell ref="G4:G5"/>
    <mergeCell ref="H4:I4"/>
    <mergeCell ref="J4:J5"/>
    <mergeCell ref="K4:K5"/>
    <mergeCell ref="L4:L5"/>
    <mergeCell ref="E4:E5"/>
    <mergeCell ref="F4:F5"/>
    <mergeCell ref="N21:O21"/>
    <mergeCell ref="E21:E22"/>
    <mergeCell ref="F21:F22"/>
    <mergeCell ref="G21:G22"/>
    <mergeCell ref="H21:I21"/>
    <mergeCell ref="J21:J22"/>
    <mergeCell ref="K21:K22"/>
    <mergeCell ref="L21:L22"/>
  </mergeCells>
  <dataValidations count="1">
    <dataValidation type="decimal" operator="lessThan" allowBlank="1" showErrorMessage="1" sqref="F29:H29">
      <formula1>5000</formula1>
    </dataValidation>
  </dataValidations>
  <pageMargins left="0.7" right="0.7" top="0.75" bottom="0.75" header="0" footer="0"/>
  <pageSetup scale="6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39"/>
  <sheetViews>
    <sheetView workbookViewId="0"/>
  </sheetViews>
  <sheetFormatPr defaultColWidth="11.1796875" defaultRowHeight="15" customHeight="1"/>
  <cols>
    <col min="1" max="1" width="108" customWidth="1"/>
  </cols>
  <sheetData>
    <row r="1" spans="1:1">
      <c r="A1" s="77" t="s">
        <v>32</v>
      </c>
    </row>
    <row r="2" spans="1:1">
      <c r="A2" s="78" t="s">
        <v>172</v>
      </c>
    </row>
    <row r="3" spans="1:1">
      <c r="A3" s="77" t="s">
        <v>173</v>
      </c>
    </row>
    <row r="4" spans="1:1">
      <c r="A4" s="77" t="s">
        <v>174</v>
      </c>
    </row>
    <row r="5" spans="1:1">
      <c r="A5" s="77" t="s">
        <v>175</v>
      </c>
    </row>
    <row r="6" spans="1:1">
      <c r="A6" s="77" t="s">
        <v>176</v>
      </c>
    </row>
    <row r="7" spans="1:1">
      <c r="A7" s="77" t="s">
        <v>177</v>
      </c>
    </row>
    <row r="8" spans="1:1">
      <c r="A8" s="77" t="s">
        <v>178</v>
      </c>
    </row>
    <row r="9" spans="1:1">
      <c r="A9" s="78" t="s">
        <v>179</v>
      </c>
    </row>
    <row r="10" spans="1:1">
      <c r="A10" s="77" t="s">
        <v>180</v>
      </c>
    </row>
    <row r="11" spans="1:1">
      <c r="A11" s="77" t="s">
        <v>181</v>
      </c>
    </row>
    <row r="12" spans="1:1">
      <c r="A12" s="77" t="s">
        <v>182</v>
      </c>
    </row>
    <row r="13" spans="1:1">
      <c r="A13" s="77" t="s">
        <v>183</v>
      </c>
    </row>
    <row r="14" spans="1:1">
      <c r="A14" s="77" t="s">
        <v>184</v>
      </c>
    </row>
    <row r="15" spans="1:1">
      <c r="A15" s="77" t="s">
        <v>185</v>
      </c>
    </row>
    <row r="16" spans="1:1">
      <c r="A16" s="77" t="s">
        <v>186</v>
      </c>
    </row>
    <row r="17" spans="1:1">
      <c r="A17" s="77" t="s">
        <v>187</v>
      </c>
    </row>
    <row r="18" spans="1:1">
      <c r="A18" s="77" t="s">
        <v>188</v>
      </c>
    </row>
    <row r="19" spans="1:1">
      <c r="A19" s="77" t="s">
        <v>189</v>
      </c>
    </row>
    <row r="20" spans="1:1">
      <c r="A20" s="77" t="s">
        <v>190</v>
      </c>
    </row>
    <row r="21" spans="1:1">
      <c r="A21" s="77" t="s">
        <v>191</v>
      </c>
    </row>
    <row r="22" spans="1:1">
      <c r="A22" s="77" t="s">
        <v>192</v>
      </c>
    </row>
    <row r="23" spans="1:1">
      <c r="A23" s="77" t="s">
        <v>193</v>
      </c>
    </row>
    <row r="24" spans="1:1">
      <c r="A24" s="77" t="s">
        <v>194</v>
      </c>
    </row>
    <row r="25" spans="1:1">
      <c r="A25" s="77" t="s">
        <v>195</v>
      </c>
    </row>
    <row r="26" spans="1:1">
      <c r="A26" s="77" t="s">
        <v>196</v>
      </c>
    </row>
    <row r="27" spans="1:1">
      <c r="A27" s="77" t="s">
        <v>197</v>
      </c>
    </row>
    <row r="28" spans="1:1">
      <c r="A28" s="77" t="s">
        <v>198</v>
      </c>
    </row>
    <row r="29" spans="1:1">
      <c r="A29" s="77" t="s">
        <v>199</v>
      </c>
    </row>
    <row r="30" spans="1:1">
      <c r="A30" s="77" t="s">
        <v>200</v>
      </c>
    </row>
    <row r="31" spans="1:1">
      <c r="A31" s="77" t="s">
        <v>201</v>
      </c>
    </row>
    <row r="32" spans="1:1">
      <c r="A32" s="77" t="s">
        <v>202</v>
      </c>
    </row>
    <row r="33" spans="1:1">
      <c r="A33" s="77" t="s">
        <v>203</v>
      </c>
    </row>
    <row r="34" spans="1:1">
      <c r="A34" s="77" t="s">
        <v>204</v>
      </c>
    </row>
    <row r="35" spans="1:1">
      <c r="A35" s="77" t="s">
        <v>205</v>
      </c>
    </row>
    <row r="36" spans="1:1">
      <c r="A36" s="77" t="s">
        <v>206</v>
      </c>
    </row>
    <row r="37" spans="1:1">
      <c r="A37" s="77" t="s">
        <v>207</v>
      </c>
    </row>
    <row r="38" spans="1:1">
      <c r="A38" s="77" t="s">
        <v>208</v>
      </c>
    </row>
    <row r="39" spans="1:1">
      <c r="A39" s="77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</vt:i4>
      </vt:variant>
    </vt:vector>
  </HeadingPairs>
  <TitlesOfParts>
    <vt:vector size="10" baseType="lpstr">
      <vt:lpstr>Informacje podstawowe</vt:lpstr>
      <vt:lpstr>Opis zadania</vt:lpstr>
      <vt:lpstr>Plan finansowy</vt:lpstr>
      <vt:lpstr>Oświadczenia</vt:lpstr>
      <vt:lpstr>Sprawozdanie merytoryczne</vt:lpstr>
      <vt:lpstr>Sprawozdanie finansowe</vt:lpstr>
      <vt:lpstr>dane</vt:lpstr>
      <vt:lpstr>'Opis zadania'!_ftn1</vt:lpstr>
      <vt:lpstr>'Opis zadania'!_ftn2</vt:lpstr>
      <vt:lpstr>'Opis zadania'!_ftnref1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2023-02-02T18:15:15Z</cp:lastPrinted>
  <dcterms:created xsi:type="dcterms:W3CDTF">2023-02-02T17:04:13Z</dcterms:created>
  <dcterms:modified xsi:type="dcterms:W3CDTF">2023-02-02T18:17:14Z</dcterms:modified>
</cp:coreProperties>
</file>